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60" windowHeight="5136" activeTab="0"/>
  </bookViews>
  <sheets>
    <sheet name="plan dand 2019" sheetId="1" r:id="rId1"/>
  </sheets>
  <definedNames/>
  <calcPr fullCalcOnLoad="1"/>
</workbook>
</file>

<file path=xl/sharedStrings.xml><?xml version="1.0" encoding="utf-8"?>
<sst xmlns="http://schemas.openxmlformats.org/spreadsheetml/2006/main" count="648" uniqueCount="602">
  <si>
    <t>Indeks</t>
  </si>
  <si>
    <t>1-1</t>
  </si>
  <si>
    <t>1-1-1</t>
  </si>
  <si>
    <t>1-1-1-5</t>
  </si>
  <si>
    <t>000022</t>
  </si>
  <si>
    <t>1-1-1-6</t>
  </si>
  <si>
    <t>000078</t>
  </si>
  <si>
    <t>1-1-2</t>
  </si>
  <si>
    <t>1-1-2-3</t>
  </si>
  <si>
    <t>000020</t>
  </si>
  <si>
    <t>1-1-2-4</t>
  </si>
  <si>
    <t>000076</t>
  </si>
  <si>
    <t>1-1-3</t>
  </si>
  <si>
    <t>1-1-3-2</t>
  </si>
  <si>
    <t>000019</t>
  </si>
  <si>
    <t>1-1-3-3</t>
  </si>
  <si>
    <t>000075</t>
  </si>
  <si>
    <t>1-1-4</t>
  </si>
  <si>
    <t>1-1-4-4</t>
  </si>
  <si>
    <t>000086</t>
  </si>
  <si>
    <t>1-1-4-5</t>
  </si>
  <si>
    <t>000084</t>
  </si>
  <si>
    <t>1-1-4-6</t>
  </si>
  <si>
    <t>000085</t>
  </si>
  <si>
    <t>1-1-4-7</t>
  </si>
  <si>
    <t>000028</t>
  </si>
  <si>
    <t>1-1-4-8</t>
  </si>
  <si>
    <t>000029</t>
  </si>
  <si>
    <t>1-1-4-9</t>
  </si>
  <si>
    <t>000030</t>
  </si>
  <si>
    <t>1-1-4-10</t>
  </si>
  <si>
    <t>000087</t>
  </si>
  <si>
    <t>1-1-4-11</t>
  </si>
  <si>
    <t>000088</t>
  </si>
  <si>
    <t>1-1-5</t>
  </si>
  <si>
    <t>1-1-5-12</t>
  </si>
  <si>
    <t>000023</t>
  </si>
  <si>
    <t>1-1-5-13</t>
  </si>
  <si>
    <t>000024</t>
  </si>
  <si>
    <t>1-1-5-14</t>
  </si>
  <si>
    <t>000027</t>
  </si>
  <si>
    <t>1-1-5-15</t>
  </si>
  <si>
    <t>000025</t>
  </si>
  <si>
    <t>1-1-5-16</t>
  </si>
  <si>
    <t>000026</t>
  </si>
  <si>
    <t>1-1-5-17</t>
  </si>
  <si>
    <t>000041</t>
  </si>
  <si>
    <t>1-1-5-18</t>
  </si>
  <si>
    <t>000042</t>
  </si>
  <si>
    <t>1-1-5-19</t>
  </si>
  <si>
    <t>000043</t>
  </si>
  <si>
    <t>1-1-5-20</t>
  </si>
  <si>
    <t>000044</t>
  </si>
  <si>
    <t>1-1-5-21</t>
  </si>
  <si>
    <t>001014</t>
  </si>
  <si>
    <t>1-1-5-22</t>
  </si>
  <si>
    <t>001015</t>
  </si>
  <si>
    <t>1-1-5-23</t>
  </si>
  <si>
    <t>000079</t>
  </si>
  <si>
    <t>1-1-5-24</t>
  </si>
  <si>
    <t>000080</t>
  </si>
  <si>
    <t>1-1-5-25</t>
  </si>
  <si>
    <t>000083</t>
  </si>
  <si>
    <t>1-1-5-26</t>
  </si>
  <si>
    <t>000081</t>
  </si>
  <si>
    <t>1-1-5-27</t>
  </si>
  <si>
    <t>000082</t>
  </si>
  <si>
    <t>1-1-5-28</t>
  </si>
  <si>
    <t>000098</t>
  </si>
  <si>
    <t>1-1-5-29</t>
  </si>
  <si>
    <t>000099</t>
  </si>
  <si>
    <t>1-1-5-30</t>
  </si>
  <si>
    <t>000100</t>
  </si>
  <si>
    <t>1-1-5-31</t>
  </si>
  <si>
    <t>000101</t>
  </si>
  <si>
    <t>1-1-5-32</t>
  </si>
  <si>
    <t>001016</t>
  </si>
  <si>
    <t>1-1-6</t>
  </si>
  <si>
    <t>1-1-6-5</t>
  </si>
  <si>
    <t>000049</t>
  </si>
  <si>
    <t>1-1-6-6</t>
  </si>
  <si>
    <t>000106</t>
  </si>
  <si>
    <t>1-1-7</t>
  </si>
  <si>
    <t>1-1-7-4</t>
  </si>
  <si>
    <t>000045</t>
  </si>
  <si>
    <t>1-1-7-5</t>
  </si>
  <si>
    <t>000102</t>
  </si>
  <si>
    <t>1-1-8</t>
  </si>
  <si>
    <t>1-1-8-4</t>
  </si>
  <si>
    <t>000031</t>
  </si>
  <si>
    <t>1-1-8-5</t>
  </si>
  <si>
    <t>000089</t>
  </si>
  <si>
    <t>1-1-9</t>
  </si>
  <si>
    <t>1-1-9-6</t>
  </si>
  <si>
    <t>000062</t>
  </si>
  <si>
    <t>1-1-9-7</t>
  </si>
  <si>
    <t>001018</t>
  </si>
  <si>
    <t>1-1-9-8</t>
  </si>
  <si>
    <t>001019</t>
  </si>
  <si>
    <t>1-1-9-9</t>
  </si>
  <si>
    <t>001020</t>
  </si>
  <si>
    <t>1-1-9-10</t>
  </si>
  <si>
    <t>000117</t>
  </si>
  <si>
    <t>1-1-9-11</t>
  </si>
  <si>
    <t>001021</t>
  </si>
  <si>
    <t>1-1-9-12</t>
  </si>
  <si>
    <t>001022</t>
  </si>
  <si>
    <t>1-1-9-13</t>
  </si>
  <si>
    <t>001023</t>
  </si>
  <si>
    <t>1-1-9-15</t>
  </si>
  <si>
    <t>001056</t>
  </si>
  <si>
    <t>1-1-9-16</t>
  </si>
  <si>
    <t>001057</t>
  </si>
  <si>
    <t>1-1-10</t>
  </si>
  <si>
    <t>1-1-10-8</t>
  </si>
  <si>
    <t>000064</t>
  </si>
  <si>
    <t>1-1-10-9</t>
  </si>
  <si>
    <t>000120</t>
  </si>
  <si>
    <t>1-1-11</t>
  </si>
  <si>
    <t>1-1-11-10</t>
  </si>
  <si>
    <t>000046</t>
  </si>
  <si>
    <t>1-1-11-11</t>
  </si>
  <si>
    <t>000103</t>
  </si>
  <si>
    <t>1-1-12</t>
  </si>
  <si>
    <t>1-1-12-4</t>
  </si>
  <si>
    <t>000053</t>
  </si>
  <si>
    <t>1-1-12-5</t>
  </si>
  <si>
    <t>000054</t>
  </si>
  <si>
    <t>1-1-12-6</t>
  </si>
  <si>
    <t>000055</t>
  </si>
  <si>
    <t>1-1-12-7</t>
  </si>
  <si>
    <t>000110</t>
  </si>
  <si>
    <t>1-1-12-8</t>
  </si>
  <si>
    <t>000111</t>
  </si>
  <si>
    <t>1-1-13</t>
  </si>
  <si>
    <t>1-1-13-3</t>
  </si>
  <si>
    <t>000063</t>
  </si>
  <si>
    <t>1-1-13-4</t>
  </si>
  <si>
    <t>000118</t>
  </si>
  <si>
    <t>1-1-14</t>
  </si>
  <si>
    <t>1-1-14-4</t>
  </si>
  <si>
    <t>000061</t>
  </si>
  <si>
    <t>1-1-14-5</t>
  </si>
  <si>
    <t>000116</t>
  </si>
  <si>
    <t>1-1-15</t>
  </si>
  <si>
    <t>1-1-15-5</t>
  </si>
  <si>
    <t>000032</t>
  </si>
  <si>
    <t>1-1-15-6</t>
  </si>
  <si>
    <t>000090</t>
  </si>
  <si>
    <t>1-1-16</t>
  </si>
  <si>
    <t>1-1-16-4</t>
  </si>
  <si>
    <t>000038</t>
  </si>
  <si>
    <t>1-1-16-5</t>
  </si>
  <si>
    <t>000039</t>
  </si>
  <si>
    <t>1-1-16-6</t>
  </si>
  <si>
    <t>000040</t>
  </si>
  <si>
    <t>1-1-16-7</t>
  </si>
  <si>
    <t>000095</t>
  </si>
  <si>
    <t>1-1-16-8</t>
  </si>
  <si>
    <t>000096</t>
  </si>
  <si>
    <t>1-1-16-9</t>
  </si>
  <si>
    <t>000097</t>
  </si>
  <si>
    <t>1-1-17</t>
  </si>
  <si>
    <t>1-1-17-1</t>
  </si>
  <si>
    <t>000222</t>
  </si>
  <si>
    <t>1-1-17-2</t>
  </si>
  <si>
    <t>000223</t>
  </si>
  <si>
    <t>1-1-17-3</t>
  </si>
  <si>
    <t>000224</t>
  </si>
  <si>
    <t>1-1-17-4</t>
  </si>
  <si>
    <t>000225</t>
  </si>
  <si>
    <t>1-1-17-5</t>
  </si>
  <si>
    <t>000226</t>
  </si>
  <si>
    <t>1-1-17-6</t>
  </si>
  <si>
    <t>000227</t>
  </si>
  <si>
    <t>1-1-17-7</t>
  </si>
  <si>
    <t>000228</t>
  </si>
  <si>
    <t>1-1-17-8</t>
  </si>
  <si>
    <t>000016</t>
  </si>
  <si>
    <t>1-1-17-9</t>
  </si>
  <si>
    <t>000072</t>
  </si>
  <si>
    <t>1-1-18</t>
  </si>
  <si>
    <t>1-1-18-12</t>
  </si>
  <si>
    <t>000018</t>
  </si>
  <si>
    <t>1-1-18-13</t>
  </si>
  <si>
    <t>000074</t>
  </si>
  <si>
    <t>1-1-19</t>
  </si>
  <si>
    <t>1-1-19-4</t>
  </si>
  <si>
    <t>000015</t>
  </si>
  <si>
    <t>1-1-19-5</t>
  </si>
  <si>
    <t>000071</t>
  </si>
  <si>
    <t>1-1-20</t>
  </si>
  <si>
    <t>1-1-20-4</t>
  </si>
  <si>
    <t>000036</t>
  </si>
  <si>
    <t>1-1-20-5</t>
  </si>
  <si>
    <t>001024</t>
  </si>
  <si>
    <t>1-1-21</t>
  </si>
  <si>
    <t>1-1-21-5</t>
  </si>
  <si>
    <t>000013</t>
  </si>
  <si>
    <t>1-1-21-6</t>
  </si>
  <si>
    <t>000069</t>
  </si>
  <si>
    <t>1-1-22</t>
  </si>
  <si>
    <t>1-1-22-6</t>
  </si>
  <si>
    <t>000014</t>
  </si>
  <si>
    <t>1-1-22-7</t>
  </si>
  <si>
    <t>000070</t>
  </si>
  <si>
    <t>1-1-23</t>
  </si>
  <si>
    <t>1-1-23-4</t>
  </si>
  <si>
    <t>000011</t>
  </si>
  <si>
    <t>1-1-23-5</t>
  </si>
  <si>
    <t>000012</t>
  </si>
  <si>
    <t>1-1-23-6</t>
  </si>
  <si>
    <t>000067</t>
  </si>
  <si>
    <t>1-1-23-7</t>
  </si>
  <si>
    <t>000068</t>
  </si>
  <si>
    <t>1-1-24</t>
  </si>
  <si>
    <t>1-1-24-7</t>
  </si>
  <si>
    <t>000017</t>
  </si>
  <si>
    <t>1-1-24-8</t>
  </si>
  <si>
    <t>000073</t>
  </si>
  <si>
    <t>1-1-24-10</t>
  </si>
  <si>
    <t>000842</t>
  </si>
  <si>
    <t>1-1-24-11</t>
  </si>
  <si>
    <t>000843</t>
  </si>
  <si>
    <t>1-1-25</t>
  </si>
  <si>
    <t>1-1-25-2</t>
  </si>
  <si>
    <t>000047</t>
  </si>
  <si>
    <t>1-1-25-3</t>
  </si>
  <si>
    <t>000104</t>
  </si>
  <si>
    <t>1-1-26</t>
  </si>
  <si>
    <t>1-1-26-4</t>
  </si>
  <si>
    <t>000021</t>
  </si>
  <si>
    <t>1-1-26-5</t>
  </si>
  <si>
    <t>000077</t>
  </si>
  <si>
    <t>1-1-27</t>
  </si>
  <si>
    <t>1-1-27-3</t>
  </si>
  <si>
    <t>000033</t>
  </si>
  <si>
    <t>1-1-27-4</t>
  </si>
  <si>
    <t>000034</t>
  </si>
  <si>
    <t>1-1-27-5</t>
  </si>
  <si>
    <t>000091</t>
  </si>
  <si>
    <t>1-1-27-6</t>
  </si>
  <si>
    <t>000092</t>
  </si>
  <si>
    <t>1-1-28</t>
  </si>
  <si>
    <t>1-1-28-3</t>
  </si>
  <si>
    <t>000059</t>
  </si>
  <si>
    <t>1-1-28-4</t>
  </si>
  <si>
    <t>000060</t>
  </si>
  <si>
    <t>1-1-28-5</t>
  </si>
  <si>
    <t>000115</t>
  </si>
  <si>
    <t>1-1-29</t>
  </si>
  <si>
    <t>1-1-29-3</t>
  </si>
  <si>
    <t>000051</t>
  </si>
  <si>
    <t>1-1-29-4</t>
  </si>
  <si>
    <t>000108</t>
  </si>
  <si>
    <t>1-1-30</t>
  </si>
  <si>
    <t>1-1-30-2</t>
  </si>
  <si>
    <t>000058</t>
  </si>
  <si>
    <t>1-1-30-3</t>
  </si>
  <si>
    <t>000114</t>
  </si>
  <si>
    <t>1-1-31</t>
  </si>
  <si>
    <t>1-1-31-6</t>
  </si>
  <si>
    <t>000052</t>
  </si>
  <si>
    <t>1-1-31-7</t>
  </si>
  <si>
    <t>000109</t>
  </si>
  <si>
    <t>1-1-32</t>
  </si>
  <si>
    <t>1-1-32-5</t>
  </si>
  <si>
    <t>001027</t>
  </si>
  <si>
    <t>1-1-32-6</t>
  </si>
  <si>
    <t>001028</t>
  </si>
  <si>
    <t>1-1-32-7</t>
  </si>
  <si>
    <t>001029</t>
  </si>
  <si>
    <t>1-1-32-8</t>
  </si>
  <si>
    <t>001030</t>
  </si>
  <si>
    <t>1-1-32-9</t>
  </si>
  <si>
    <t>001031</t>
  </si>
  <si>
    <t>1-1-32-10</t>
  </si>
  <si>
    <t>001032</t>
  </si>
  <si>
    <t>1-1-32-11</t>
  </si>
  <si>
    <t>001033</t>
  </si>
  <si>
    <t>1-1-32-12</t>
  </si>
  <si>
    <t>001034</t>
  </si>
  <si>
    <t>1-1-33</t>
  </si>
  <si>
    <t>1-1-33-5</t>
  </si>
  <si>
    <t>000050</t>
  </si>
  <si>
    <t>1-1-33-6</t>
  </si>
  <si>
    <t>000107</t>
  </si>
  <si>
    <t>1-1-34</t>
  </si>
  <si>
    <t>1-1-34-5</t>
  </si>
  <si>
    <t>000037</t>
  </si>
  <si>
    <t>1-1-34-6</t>
  </si>
  <si>
    <t>000094</t>
  </si>
  <si>
    <t>1-1-35</t>
  </si>
  <si>
    <t>1-1-35-2</t>
  </si>
  <si>
    <t>000065</t>
  </si>
  <si>
    <t>1-1-35-3</t>
  </si>
  <si>
    <t>000121</t>
  </si>
  <si>
    <t>1-1-36</t>
  </si>
  <si>
    <t>1-1-36-4</t>
  </si>
  <si>
    <t>001036</t>
  </si>
  <si>
    <t>1-1-36-5</t>
  </si>
  <si>
    <t>000066</t>
  </si>
  <si>
    <t>1-1-36-6</t>
  </si>
  <si>
    <t>001037</t>
  </si>
  <si>
    <t>1-1-36-7</t>
  </si>
  <si>
    <t>001038</t>
  </si>
  <si>
    <t>1-1-37</t>
  </si>
  <si>
    <t>1-1-37-2</t>
  </si>
  <si>
    <t>000839</t>
  </si>
  <si>
    <t>1-1-37-3</t>
  </si>
  <si>
    <t>000840</t>
  </si>
  <si>
    <t>1-1-38</t>
  </si>
  <si>
    <t>1-1-38-2</t>
  </si>
  <si>
    <t>000850</t>
  </si>
  <si>
    <t>1-1-38-3</t>
  </si>
  <si>
    <t>000851</t>
  </si>
  <si>
    <t>1-1-39</t>
  </si>
  <si>
    <t>1-1-39-7</t>
  </si>
  <si>
    <t>000859</t>
  </si>
  <si>
    <t>1-1-39-8</t>
  </si>
  <si>
    <t>000860</t>
  </si>
  <si>
    <t xml:space="preserve"> ANALIZATORY</t>
  </si>
  <si>
    <t>Części do analizatorów rozszerzalności, drgań, biochemicznych, chemicznych)</t>
  </si>
  <si>
    <t>Doposażenie / modernizacja analizatorów (rozszerzalności, drgań, biochemicznych, chemicznych)</t>
  </si>
  <si>
    <t>Brak pozycji w planie</t>
  </si>
  <si>
    <t>APARATURA DO ANALIZOWANIA</t>
  </si>
  <si>
    <t>Części do aparatury do analizowania (analizatorów gazów, chromatografów)</t>
  </si>
  <si>
    <t xml:space="preserve"> Doposażenie / modernizacja aparatury do analizowania (analizatorów gazów, chromatografów)</t>
  </si>
  <si>
    <t>APARATURA DO WYKRYWANIA</t>
  </si>
  <si>
    <t>Części do aparatury do wykrywania gazów, dymu, awarii (np. czujnik / sygnalizator gazu, czadu, dymu)</t>
  </si>
  <si>
    <t>Okulary, kondensory, kolektory, tubusy, stopnie, lampy i pokrywy do mikroskopów</t>
  </si>
  <si>
    <t>Oświetlacze/ obiektywy do mikroskopów</t>
  </si>
  <si>
    <t>Przystawki fotograficzne lub video do mikroskopów</t>
  </si>
  <si>
    <t>Wymienne żarówki do mikroskopów laboratoryjnych</t>
  </si>
  <si>
    <t>Części do aparatury dyfrakcyjnej</t>
  </si>
  <si>
    <t>Części do przyrządów i aparatury nastawczej i kontrolnej</t>
  </si>
  <si>
    <t>Doposażenie / modernizacja aparatury dyfrakcyjnej</t>
  </si>
  <si>
    <t>Doposażenie / modernizacja przyrządów i aparatury nastawczej i kontrolnej</t>
  </si>
  <si>
    <t>APARATURA KONTROLNA I BADAWCZA</t>
  </si>
  <si>
    <t>APARATURA LABORATORYJNA</t>
  </si>
  <si>
    <t>Części do wytrząsarek</t>
  </si>
  <si>
    <t>Części do wyparek</t>
  </si>
  <si>
    <t>Części do homogenizatorów</t>
  </si>
  <si>
    <t>Części do płyt grzejnych</t>
  </si>
  <si>
    <t>Części do mieszadeł</t>
  </si>
  <si>
    <t>Części do suszarek, cieplarek, termostatów, termobloków</t>
  </si>
  <si>
    <t>Części do komór do hodowli, komór klimatyzacyjnych, inkubatorów</t>
  </si>
  <si>
    <t>Części do mikrotomów, kriostatów</t>
  </si>
  <si>
    <t>Części do młynków laboratoryjnych</t>
  </si>
  <si>
    <t>Części do aparatury do zatapiania bloczków parafinowych</t>
  </si>
  <si>
    <t>Części do zamrażarek niskotemeraturowych/ wytwornic lodu</t>
  </si>
  <si>
    <t>Doposażenie / modernizacja wytrząsarek</t>
  </si>
  <si>
    <t>Doposażenie / modernizacja wyparek</t>
  </si>
  <si>
    <t>Doposażenie / modernizacja homogenizatorów</t>
  </si>
  <si>
    <t>Doposażenie / modernizacja płyt grzejnych</t>
  </si>
  <si>
    <t xml:space="preserve"> Doposażenie / modernizacja mieszadeł</t>
  </si>
  <si>
    <t>Doposażenie / modernizacja suszarek, cieplarek, termostatów, termobloków</t>
  </si>
  <si>
    <t>Doposażenie / modernizacja komór do hodowli, komór klimatyzacyjnych, inkubatorów</t>
  </si>
  <si>
    <t>Doposażenie / modernizacja mikrotomów, kriostatów</t>
  </si>
  <si>
    <t>Doposażenie / modernizacja młynków laboratoryjnych</t>
  </si>
  <si>
    <t>Doposażenie/ modernizacja aparatury do zatapiania bloczków parafinowych</t>
  </si>
  <si>
    <t>ELEKTRYCZNE SILNIKI, GENERATORY I TRANSFORMATORY</t>
  </si>
  <si>
    <t>Części silników elektrycznych, generatorów i transformatorów</t>
  </si>
  <si>
    <t>Doposażenie / modernizacja silników elektrycznych, generatorów i transformatorów</t>
  </si>
  <si>
    <t>ENERGIA SŁONECZNA</t>
  </si>
  <si>
    <t>Części do urządzeń energii słonecznej (kolektory, moduły fotoelektryczne)</t>
  </si>
  <si>
    <t>LICZNIKI</t>
  </si>
  <si>
    <t>Części do liczników energii, elektryczności, produkcji</t>
  </si>
  <si>
    <t>Doposażenie / modernizacja liczników energii, elektryczności, produkcji</t>
  </si>
  <si>
    <t>MASZYNY DO OBRÓBKI ŻYWNOŚCI, NAPOJÓW I TYTONIU ORAZ PODOBNE CZĘŚCI (tylko do celów badawczych)</t>
  </si>
  <si>
    <t>Części maszyn do przetwarzania żywności, napojów i tytoniu</t>
  </si>
  <si>
    <t>Części pieców kuchennych, suszarek do produktów rolnych oraz urządzeń do gotowania i podgrzewania</t>
  </si>
  <si>
    <t>Części do liofilizatorów</t>
  </si>
  <si>
    <t>Doposażenie / modernizacja maszyn do przetwarzania żywności, napojów i tytoniu</t>
  </si>
  <si>
    <t>Doposażenie/modernizacja maszyn do przetwarzania żywnosci</t>
  </si>
  <si>
    <t>Doposażenie/modernizacja liofilizatorów</t>
  </si>
  <si>
    <t>Doposazenie/ moderizacja tabletarek</t>
  </si>
  <si>
    <t>Części do tabletarek</t>
  </si>
  <si>
    <t>Części maszyn ogólnego zastosowania (dejonizatorów, stacji oczyszczania wody, wirówek, łaźni)</t>
  </si>
  <si>
    <t>Doposażenie / modernizacja maszyn ogólnego zastosowania (dejonizatorów, wirówek, łaźni)</t>
  </si>
  <si>
    <t>MASZYNY OGÓLNEGO I SPECJALNEGO PRZEZNACZENIA</t>
  </si>
  <si>
    <t>MASZYNY ROLNICZE (tylko dla jednostek naukowych Uczelni oraz z wyłączeniem maszyn samobieżnych)</t>
  </si>
  <si>
    <t>Części do maszyn rolniczych i ogrodniczych</t>
  </si>
  <si>
    <t>Doposażenie / modernizacja maszyn rolniczych i ogrodniczych</t>
  </si>
  <si>
    <t>ODBIORNIKI TELEWIZYJNE I RADIOWE ORAZ APARATURA NAGRYWAJĄCA DŹWIĘK  LUB OBRAZ LUB APARATURA POWIELAJĄCA</t>
  </si>
  <si>
    <t>Części odbiorników telewizyjnych i  radiowych, aparatury nagrywającej dźwięk lub obrazu</t>
  </si>
  <si>
    <t>Części do sprzętu dźwiękowego i wideo (np. odtwarzaczy, nagrywarek)</t>
  </si>
  <si>
    <t>Części / akcesoria do sprzętu audio (sprzętu nagłaśniającego: mikrofonów, głośników, konsoli, wzmacniaczy)</t>
  </si>
  <si>
    <t>Doposażenie / modernizacja odbiorników telewizyjnych i radiowych, aparatury nagrywającej dźwięk lub obrazu</t>
  </si>
  <si>
    <t>Doposażenie / modernizacja do sprzętu dźwiękowego i wideo</t>
  </si>
  <si>
    <t>PIECE PRZEMYSŁOWE, LABORATORYJNE, DO SPOPIELANIA</t>
  </si>
  <si>
    <t>Części do pieców przemysłowych lub laboratoryjnych</t>
  </si>
  <si>
    <t>Doposażenie / modernizacja pieców przemysłowych lub laboratoryjnych</t>
  </si>
  <si>
    <t>POMPY I SPRĘŻARKI</t>
  </si>
  <si>
    <t>Części pomp, sprężarek</t>
  </si>
  <si>
    <t>Doposażenie / modernizacja pomp, sprężarek</t>
  </si>
  <si>
    <t>PRZYRZĄDY ASTRONOMICZNE I OPTYCZNE</t>
  </si>
  <si>
    <t>Części do przyrządów astronomicznych i optycznych (lornetek, noktowizorów, teleskopów)</t>
  </si>
  <si>
    <t>Doposażenie / modernizacja przyrządów astronomicznych i optycznych (lornetek, noktowizorów, teleskopów)</t>
  </si>
  <si>
    <t>PRZYRZĄDY DO BADAŃ LUB TESTOWANIA</t>
  </si>
  <si>
    <t>Części do sprzętu do nasion i pasz (np. analizator ziarna, pasz, licznik nasion)</t>
  </si>
  <si>
    <t>Części do przyrządów do pomiaru wilgoci i wilgotności (np. mierniki wilgotności, tester temperatury i wilgotności)</t>
  </si>
  <si>
    <t>Części do przyrządów do oceny zagrożenia  jądrowego (liczniki promieniowania, mierniki kVp)</t>
  </si>
  <si>
    <t>Doposażenie / modernizacja sprzętu do nasion i pasz( np. analizator ziarna, pasz,  licznik nasion)</t>
  </si>
  <si>
    <t>Doposażenie/modernizacja przyrządów do pomiaru wilgoci i wilgotności (np. miernik wilgotności, tester temperatury)</t>
  </si>
  <si>
    <t>Doposażenie / modernizacja przyrządów do oceny zagrożenia jądrowego (np. licznik promieniowania, miernik kVp)</t>
  </si>
  <si>
    <t>PRZYRZĄDY DO MIERZENIA ILOŚCI</t>
  </si>
  <si>
    <t>Aparatura do mierzenia promieniowania</t>
  </si>
  <si>
    <t>Rejestratory wiązki elektronowej</t>
  </si>
  <si>
    <t>Dozymetry promieniowania</t>
  </si>
  <si>
    <t>Przyrządy do mierzenia wielkości elektrycznych (np. amperomierze, woltomierze)</t>
  </si>
  <si>
    <t>Liczniki Geigera</t>
  </si>
  <si>
    <t>Oscyloskopy / oscylografy</t>
  </si>
  <si>
    <t>Urządzenia do monitorowania zanieczyszczeń</t>
  </si>
  <si>
    <t>Doposażenie / modernizacja przyrządów do mierzenia ilości (promieniowania, wielkości elektrycznych, oscyloskopów)</t>
  </si>
  <si>
    <t>PRZYRZĄDY DO MIERZENIA PRZEPŁYWU, POZIOMU I CIŚNIENIA CIECZY I GAZÓW</t>
  </si>
  <si>
    <t>PRZYRZĄDY DO POMIARU MASY, DŁUGOŚCI, SZEROKOŚCI</t>
  </si>
  <si>
    <t>Części przyrządów do pomiarów (wag, przyrządów do mierzenia długości)</t>
  </si>
  <si>
    <t>Doposażenie / modernizacja przyrządów do pomiarów (wag, przyrządów do mierzenia długości)</t>
  </si>
  <si>
    <t>PRZYRZĄDY FOTOGRAMETRYCZNE</t>
  </si>
  <si>
    <t>Części do urządzeń fotogrametrycznych (np. baterie do okularów 3D)</t>
  </si>
  <si>
    <t>Doposażenie/ modernizacja urządzeń fotogrametrycznych</t>
  </si>
  <si>
    <t>PRZYRZĄDY GEOLOGICZNE I GEOFIZYCZNE</t>
  </si>
  <si>
    <t>Części do przyrządów geologicznych i  geofizycznych (np. aparat CBR)</t>
  </si>
  <si>
    <t>Doposażenie / modernizacja przyrządów geologicznych i geofizycznych (np. aparat CBR)</t>
  </si>
  <si>
    <t>PRZYRZĄDY I URZĄDZENIA BADAWCZE, HYDROGRAFICZNE, OCEANOGRAFICZNE I HYDROLOGICZNE</t>
  </si>
  <si>
    <t>Doposażenie/modernizacja przyrządów i  urządzeń badawczych, hydrograficznych, oceanograficznych i hydrologicznych</t>
  </si>
  <si>
    <t>PRZYRZĄDY NAWIGACYJNE I METEOROLOGICZNE</t>
  </si>
  <si>
    <t>Części do aparatury do obserwacji powierzchniowej (np. do obserwacji opadów, parowania, napromieniowania słonecznego</t>
  </si>
  <si>
    <t>Doposażenie/modernizacja przyrządów nawigacyjnych i meteorologicznych (np. GPS, echosondy, rejestratory temperatury)</t>
  </si>
  <si>
    <t>Doposażanie/modernizacja aparatury do obserwacji powierzchniowej (np. aparatura do obserwacji opadów, parowania)</t>
  </si>
  <si>
    <t>PRZYRZĄDY POMIAROWE DO BADANIA WŁAŚCIWOŚCI FIZYCZNYCH</t>
  </si>
  <si>
    <t>Części do refraktometrów</t>
  </si>
  <si>
    <t>Doposażenie refraktometrów</t>
  </si>
  <si>
    <t>SPECJALNE URZĄDZENIA UŻYWANE W LEŚNICTWIE</t>
  </si>
  <si>
    <t>Części do specjalnych maszyn używanych w  leśnictwie</t>
  </si>
  <si>
    <t>Doposażenie / modernizacja specjalnych maszyn używanych w leśnictwie</t>
  </si>
  <si>
    <t>SPEKTROMETRY</t>
  </si>
  <si>
    <t>Części do spektrometrów, sprzętu do pomiaru emisji, analizatorów widma</t>
  </si>
  <si>
    <t>Doposażenie / modernizacja spektrometrów, sprzętu do pomiaru emisji, analizatorów widma</t>
  </si>
  <si>
    <t xml:space="preserve"> SPRZĘT FOTOGRAFICZNY</t>
  </si>
  <si>
    <t>Części do aparatów fotograficznych (np. obiektywy, lampy błyskowe, pamięci flash)</t>
  </si>
  <si>
    <t xml:space="preserve"> Części do kamer cyfrowych</t>
  </si>
  <si>
    <t>Doposażenie / modernizacja aparatów fotograficznych</t>
  </si>
  <si>
    <t>Doposażenie / modernizacja kamer cyfrowych</t>
  </si>
  <si>
    <t>SPRZĘT GOSPODARSTWA DOMOWEGO (dla jednostek naukowych)</t>
  </si>
  <si>
    <t>Części do urządzeń gospodarstwa domowego ( chłodziarek, zamrażarek)</t>
  </si>
  <si>
    <t>Doposażenie/modernizacja urządzeń gospodarstwa domowego (chłodziarek, zamrażarek, komór chłodzących/mrożniczych)</t>
  </si>
  <si>
    <t>SPRZĘT I APARATURA ELEKTRYCZNA</t>
  </si>
  <si>
    <t>Elektryczne części maszyn i aparatury</t>
  </si>
  <si>
    <t>Doposażenie / modernizacja sprzętu i aparatury elektrycznej</t>
  </si>
  <si>
    <t>URZĄDZENIA DO OBRÓBKI I BADANIA ŚCIEKÓW</t>
  </si>
  <si>
    <t>Części do urządzeń do obróbki/ badania ścieków (BZT, ChZT)</t>
  </si>
  <si>
    <t>Doposażenie / modernizacja urządzeń do obróbki/ badania ścieków (BZT, ChZT)</t>
  </si>
  <si>
    <t>URZĄDZENIA ELEKTRONICZNE, ELEKTROMECHANICZNE I ELEKTROTECHNICZNE</t>
  </si>
  <si>
    <t>Części do urządzeń elektronicznych, elektromechanicznych i elektrotechnicznych</t>
  </si>
  <si>
    <t>Doposażenie / modernizacja urządzeń elektronicznych, elektromechanicznych i elektrotechnicznych</t>
  </si>
  <si>
    <t>URZĄDZENIA MEDYCZNE</t>
  </si>
  <si>
    <t>Części do aparatury rengenowskiej</t>
  </si>
  <si>
    <t>Części do sprzętu obrazującego pogłosowego, ultradźwiękowego i dopplerowskiego (np. aparaty ultrasonograficzne)</t>
  </si>
  <si>
    <t>Części urządzeń i wyrobów diagnostycznych i radiodiagnostycznych (np. urządzenia diagnostyczne)</t>
  </si>
  <si>
    <t>Doposażenie aparatury rengenowskiej</t>
  </si>
  <si>
    <t>Doposażenie sprzętu obrazującego ultradźwiękowego i dopplerowskiego (np. aparaty ultrasonograficzne)</t>
  </si>
  <si>
    <t>Doposazenie urządzeń i wyrobów diagnostycznych i radiodiagnostycznych (np. urządzenia diagnostyczne)</t>
  </si>
  <si>
    <t>URZĄDZENIA OŚWIETLENIOWE I LAMPY ELEKTRYCZNE</t>
  </si>
  <si>
    <t>Części do urządzeń oświetleniowych i lamp elektrycznych (latarki, głowy, skanery DMX, statywy oświetleniowe)</t>
  </si>
  <si>
    <t>URZĄDZENIA STERUJĄCE PROCESEM PRZEMYSŁOWYM I URZĄDZENIA DO ZDALNEGO STEROWANIA</t>
  </si>
  <si>
    <t>Części do urządzeń sterujących procesem przemysłowym i do zdalnego sterowania (sterowniki, komputery przemysłowe)</t>
  </si>
  <si>
    <t>ZBIORNIKI, REZERWUARY I POJEMNIKI</t>
  </si>
  <si>
    <t>Części zbiorników, rezerwuarów i pojemników (np. dewarów)</t>
  </si>
  <si>
    <t>Doposażenie / modernizacja zbiorników, rezerwuarów i pojemników (np. dewarów)</t>
  </si>
  <si>
    <t>STATKI I ŁODZIE</t>
  </si>
  <si>
    <t>Części statków/ łodzi</t>
  </si>
  <si>
    <t>Części do urządzeń połowowych</t>
  </si>
  <si>
    <t>Doposażenie/ modernizacja statków, łodzi</t>
  </si>
  <si>
    <t>Doposażenie/ modernizacja urządzeń połowowych</t>
  </si>
  <si>
    <t>URZĄDZENIA PODNOŚNIKOWE I PRZEŁADUNKOWE ORAZ ICH CZĘŚCI</t>
  </si>
  <si>
    <t>Części  maszyn do podnoszenia, - przenoszenia, załadunku lub rozładunku (np. sta</t>
  </si>
  <si>
    <t>Doposażenie maszyn do podnoszenia, - przenoszenia, załadunku lub rozładunku (np.</t>
  </si>
  <si>
    <t>STATKI POWIETRZNE i KOSMICZNE</t>
  </si>
  <si>
    <t>Części bezzałogowych statków - powietrznych (np. drony)</t>
  </si>
  <si>
    <t>STANOWISKA BADAWCZE I  DYDAKTYCZNE</t>
  </si>
  <si>
    <t>DAND DOSTAWY</t>
  </si>
  <si>
    <t>Części do przyrządów do mierzenia ilości (promieniowania, wielkości elektrycznych, oscyloskopy itp)</t>
  </si>
  <si>
    <t>Części do przyrządów przepływu, poziomu  i ciśnienia cieczy i gazów( np. lepkościomierzy, aparatów trójosiowych, reometrów)</t>
  </si>
  <si>
    <t>Części do przyrządów i urządzeń badawczych,hydrograficznych, oceanograficznych i hydrologicznych (kamera termowizyjna)</t>
  </si>
  <si>
    <t>Części do przyrządów pomiarowych do badania właściwości fizycznych (np. aerometry, pirometry, pehametry, kalorymetry)</t>
  </si>
  <si>
    <t>Części do komór chłodzacych, mroźniczych ( np. agregaty chłodnicze)</t>
  </si>
  <si>
    <t>Części do stanowisk badawczych i dydaktycznych</t>
  </si>
  <si>
    <t>Doposażenie / modernizacja urządzeń energii słonecznej (kolektory, moduły fotoelektryczne)</t>
  </si>
  <si>
    <t>Doposażenie/modernizacja piecy kuchennych, suszarek do produktów rolnych oraz urządzeń do gotowania i podgrzewania</t>
  </si>
  <si>
    <t>Doposażenie/modernizacja przyrządów pomiarowych do badania właściwości fizycznych (np. aerometry, pirometry, pehametry, kalorymetry)</t>
  </si>
  <si>
    <t>Doposażenie / modernizacja urządzeń sterylizujacych, dezynfekcyjnych i higienicznych (np. autoklawy, komory laminarne, UV)</t>
  </si>
  <si>
    <t>Doposażenie / modernizacja urządzeń oświetleniowych i lamp elektrycznych (latarki, głowy, skanery, statywy oświetleniowe)</t>
  </si>
  <si>
    <t>Doposażenie/modernizacja urządzeń sterujących procesem przemysłowym i urządzeń do zdalnego sterowania (sterowniki, komputery przemysłowe)</t>
  </si>
  <si>
    <t>Doposażenie bezzałogowych statków powietrznych (np. drony)</t>
  </si>
  <si>
    <t>Doposażenie do stanowisk badawczych  i dydaktycznych</t>
  </si>
  <si>
    <r>
      <rPr>
        <b/>
        <sz val="10"/>
        <rFont val="Calibri"/>
        <family val="2"/>
      </rPr>
      <t>Zamówienie do/ powyżej 30 tys. Euro</t>
    </r>
    <r>
      <rPr>
        <sz val="10"/>
        <rFont val="Calibri"/>
        <family val="2"/>
      </rPr>
      <t xml:space="preserve">
Procedury indywidualne.
Termin skladania wniosków dowolny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</si>
  <si>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Termin składania wniosków dowolny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</si>
  <si>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</si>
  <si>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</si>
  <si>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</si>
  <si>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</si>
  <si>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</si>
  <si>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</si>
  <si>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</si>
  <si>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</si>
  <si>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</si>
  <si>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</si>
  <si>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</si>
  <si>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</si>
  <si>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</si>
  <si>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</si>
  <si>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</si>
  <si>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</si>
  <si>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</si>
  <si>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DZP-291/1269/2019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</si>
  <si>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DZP-291/1270/2019 z dn. 06.03.2019 r.</t>
    </r>
  </si>
  <si>
    <r>
      <t xml:space="preserve"> </t>
    </r>
    <r>
      <rPr>
        <sz val="10"/>
        <rFont val="Calibri"/>
        <family val="2"/>
      </rPr>
      <t>Części do maszyn do przetwarzania żywnosci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</si>
  <si>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</si>
  <si>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</si>
  <si>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</si>
  <si>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</si>
  <si>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</si>
  <si>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</si>
  <si>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</si>
  <si>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</si>
  <si>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DZP-291/1279/2019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</si>
  <si>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</si>
  <si>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</si>
  <si>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</si>
  <si>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</si>
  <si>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</si>
  <si>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</si>
  <si>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</si>
  <si>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</si>
  <si>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</si>
  <si>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DZP-291/1289/2019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</si>
  <si>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</si>
  <si>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</si>
  <si>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</si>
  <si>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</si>
  <si>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</si>
  <si>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</si>
  <si>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DZP-291/1296/2019 z dn. 06.03.2019 r.</t>
    </r>
  </si>
  <si>
    <r>
      <rPr>
        <sz val="10"/>
        <rFont val="Calibri"/>
        <family val="2"/>
      </rPr>
      <t>Części do urządzeń sterylizujacych, dezynfekcyjnych i higienicznych (np. autoklawy, komory laminarne, UV)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</si>
  <si>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</si>
  <si>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</si>
  <si>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DZP-291/1299/2019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</si>
  <si>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DZP-291/1300/2019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</si>
  <si>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DZP-291/1301/2019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</si>
  <si>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DZP-291/1302/2019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</si>
  <si>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DZP-291/1176/2019 z dn. 06.03.2019 r.</t>
    </r>
  </si>
  <si>
    <t>Doposażenie / modernizacja aparatury do wykrywania gazów, dymu, awarii (np. czujnik / sygnalizator gazu, czadu, dymu)</t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</si>
  <si>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DZP-291/1177/2019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</si>
  <si>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DZP-291/1178/2019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</si>
  <si>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DZP-291/1179/2019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</si>
  <si>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</si>
  <si>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</si>
  <si>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</si>
  <si>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</si>
  <si>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</si>
  <si>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</si>
  <si>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</si>
  <si>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</si>
  <si>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</si>
  <si>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DZP-291/1189/2019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</si>
  <si>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</si>
  <si>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</si>
  <si>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</si>
  <si>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</si>
  <si>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</si>
  <si>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</si>
  <si>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</si>
  <si>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</si>
  <si>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</si>
  <si>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DZP-291/1199/2019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</si>
  <si>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</si>
  <si>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</si>
  <si>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</si>
  <si>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</si>
  <si>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</si>
  <si>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</si>
  <si>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</si>
  <si>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</si>
  <si>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</si>
  <si>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DZP-291/1209/2019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</si>
  <si>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</si>
  <si>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</si>
  <si>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</si>
  <si>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</si>
  <si>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</si>
  <si>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DZP-291/1215/2019 z dn. 06.03.2019 r.</t>
    </r>
  </si>
  <si>
    <t>Nr poz. planu</t>
  </si>
  <si>
    <t>Rodzaj dostawy/ usługi</t>
  </si>
  <si>
    <t>Kwota netto (PLN)</t>
  </si>
  <si>
    <t>Kwota brutto (PLN)</t>
  </si>
  <si>
    <t>Kwota Euro</t>
  </si>
  <si>
    <t>Terminy składania wniosków do postepowań o udzielenie zamówienia publicznego oraz nr umów/ wniosków rocznych</t>
  </si>
  <si>
    <t xml:space="preserve">Doposażenie/modernizacja przyrządów do mierzenia przepływu, poziomu i ciśnienia cieczy i gazów </t>
  </si>
  <si>
    <t>Części do przyrządów nawigacyjnych i  meteorologicznych (np. GPS, echosondy, rejestratory temperatury i wilgotności)</t>
  </si>
  <si>
    <t xml:space="preserve"> Wnioski/ umowy roczne na  dostawę części/doposażenie w 2019 r.
Zamówienia do 30 tys. Euro (art.. 4. pkt 8. ustawy Pzp)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</si>
</sst>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5DB"/>
        <bgColor indexed="64"/>
      </patternFill>
    </fill>
    <fill>
      <patternFill patternType="solid">
        <fgColor rgb="FFFFFFE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4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36" borderId="14" xfId="0" applyFont="1" applyFill="1" applyBorder="1" applyAlignment="1">
      <alignment horizontal="left" vertical="center" wrapText="1"/>
    </xf>
    <xf numFmtId="0" fontId="21" fillId="36" borderId="15" xfId="0" applyFont="1" applyFill="1" applyBorder="1" applyAlignment="1">
      <alignment horizontal="left" vertical="center" wrapText="1"/>
    </xf>
    <xf numFmtId="0" fontId="21" fillId="36" borderId="16" xfId="0" applyFont="1" applyFill="1" applyBorder="1" applyAlignment="1">
      <alignment horizontal="left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E1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0.57421875" style="1" customWidth="1"/>
    <col min="2" max="2" width="8.00390625" style="1" customWidth="1"/>
    <col min="3" max="3" width="42.140625" style="1" customWidth="1"/>
    <col min="4" max="4" width="12.7109375" style="13" customWidth="1"/>
    <col min="5" max="5" width="12.7109375" style="11" customWidth="1"/>
    <col min="6" max="6" width="11.57421875" style="11" customWidth="1"/>
    <col min="7" max="7" width="41.00390625" style="12" customWidth="1"/>
    <col min="8" max="16384" width="8.8515625" style="1" customWidth="1"/>
  </cols>
  <sheetData>
    <row r="1" spans="1:7" ht="87" customHeight="1" thickBot="1">
      <c r="A1" s="27" t="s">
        <v>601</v>
      </c>
      <c r="B1" s="28"/>
      <c r="C1" s="28"/>
      <c r="D1" s="28"/>
      <c r="E1" s="28"/>
      <c r="F1" s="28"/>
      <c r="G1" s="29"/>
    </row>
    <row r="2" spans="1:7" ht="41.25" customHeight="1" thickBot="1">
      <c r="A2" s="16" t="s">
        <v>593</v>
      </c>
      <c r="B2" s="17" t="s">
        <v>0</v>
      </c>
      <c r="C2" s="17" t="s">
        <v>594</v>
      </c>
      <c r="D2" s="18" t="s">
        <v>595</v>
      </c>
      <c r="E2" s="18" t="s">
        <v>596</v>
      </c>
      <c r="F2" s="18" t="s">
        <v>597</v>
      </c>
      <c r="G2" s="19" t="s">
        <v>598</v>
      </c>
    </row>
    <row r="3" spans="1:7" ht="35.25" customHeight="1">
      <c r="A3" s="20" t="s">
        <v>1</v>
      </c>
      <c r="B3" s="24" t="s">
        <v>482</v>
      </c>
      <c r="C3" s="25"/>
      <c r="D3" s="25"/>
      <c r="E3" s="25"/>
      <c r="F3" s="25"/>
      <c r="G3" s="26"/>
    </row>
    <row r="4" spans="1:7" ht="35.25" customHeight="1">
      <c r="A4" s="2" t="s">
        <v>2</v>
      </c>
      <c r="B4" s="21" t="s">
        <v>321</v>
      </c>
      <c r="C4" s="22"/>
      <c r="D4" s="22"/>
      <c r="E4" s="22"/>
      <c r="F4" s="22"/>
      <c r="G4" s="23"/>
    </row>
    <row r="5" spans="1:7" ht="51" customHeight="1">
      <c r="A5" s="3" t="s">
        <v>3</v>
      </c>
      <c r="B5" s="3" t="s">
        <v>4</v>
      </c>
      <c r="C5" s="3" t="s">
        <v>322</v>
      </c>
      <c r="D5" s="4">
        <f aca="true" t="shared" si="0" ref="D5:D43">E5/1.23</f>
        <v>144147.9593495935</v>
      </c>
      <c r="E5" s="5">
        <v>177301.99</v>
      </c>
      <c r="F5" s="5">
        <f aca="true" t="shared" si="1" ref="F5:F43">D5/4.3117</f>
        <v>33431.81560627907</v>
      </c>
      <c r="G5" s="14" t="s">
        <v>497</v>
      </c>
    </row>
    <row r="6" spans="1:7" ht="54" customHeight="1">
      <c r="A6" s="3" t="s">
        <v>5</v>
      </c>
      <c r="B6" s="3" t="s">
        <v>6</v>
      </c>
      <c r="C6" s="3" t="s">
        <v>323</v>
      </c>
      <c r="D6" s="4">
        <f t="shared" si="0"/>
        <v>5000</v>
      </c>
      <c r="E6" s="5">
        <v>6150</v>
      </c>
      <c r="F6" s="5">
        <f t="shared" si="1"/>
        <v>1159.6354106268989</v>
      </c>
      <c r="G6" s="15" t="s">
        <v>552</v>
      </c>
    </row>
    <row r="7" spans="1:7" ht="35.25" customHeight="1">
      <c r="A7" s="2" t="s">
        <v>7</v>
      </c>
      <c r="B7" s="21" t="s">
        <v>325</v>
      </c>
      <c r="C7" s="22"/>
      <c r="D7" s="22"/>
      <c r="E7" s="22"/>
      <c r="F7" s="22"/>
      <c r="G7" s="23"/>
    </row>
    <row r="8" spans="1:7" ht="51.75" customHeight="1">
      <c r="A8" s="3" t="s">
        <v>8</v>
      </c>
      <c r="B8" s="3" t="s">
        <v>9</v>
      </c>
      <c r="C8" s="3" t="s">
        <v>326</v>
      </c>
      <c r="D8" s="4">
        <f t="shared" si="0"/>
        <v>221275</v>
      </c>
      <c r="E8" s="5">
        <v>272168.25</v>
      </c>
      <c r="F8" s="5">
        <f t="shared" si="1"/>
        <v>51319.66509729341</v>
      </c>
      <c r="G8" s="14" t="s">
        <v>497</v>
      </c>
    </row>
    <row r="9" spans="1:7" ht="54" customHeight="1">
      <c r="A9" s="3" t="s">
        <v>10</v>
      </c>
      <c r="B9" s="3" t="s">
        <v>11</v>
      </c>
      <c r="C9" s="3" t="s">
        <v>327</v>
      </c>
      <c r="D9" s="4">
        <f t="shared" si="0"/>
        <v>165770.73170731709</v>
      </c>
      <c r="E9" s="5">
        <v>203898</v>
      </c>
      <c r="F9" s="5">
        <f t="shared" si="1"/>
        <v>38446.72210666723</v>
      </c>
      <c r="G9" s="14" t="s">
        <v>497</v>
      </c>
    </row>
    <row r="10" spans="1:7" ht="35.25" customHeight="1">
      <c r="A10" s="7" t="s">
        <v>12</v>
      </c>
      <c r="B10" s="21" t="s">
        <v>328</v>
      </c>
      <c r="C10" s="22"/>
      <c r="D10" s="22"/>
      <c r="E10" s="22"/>
      <c r="F10" s="22"/>
      <c r="G10" s="23"/>
    </row>
    <row r="11" spans="1:7" ht="35.25" customHeight="1">
      <c r="A11" s="8" t="s">
        <v>13</v>
      </c>
      <c r="B11" s="8" t="s">
        <v>14</v>
      </c>
      <c r="C11" s="8" t="s">
        <v>329</v>
      </c>
      <c r="D11" s="4">
        <f t="shared" si="0"/>
        <v>0</v>
      </c>
      <c r="E11" s="5">
        <v>0</v>
      </c>
      <c r="F11" s="5">
        <f t="shared" si="1"/>
        <v>0</v>
      </c>
      <c r="G11" s="6" t="s">
        <v>324</v>
      </c>
    </row>
    <row r="12" spans="1:7" ht="46.5" customHeight="1">
      <c r="A12" s="8" t="s">
        <v>15</v>
      </c>
      <c r="B12" s="8" t="s">
        <v>16</v>
      </c>
      <c r="C12" s="8" t="s">
        <v>553</v>
      </c>
      <c r="D12" s="4">
        <f t="shared" si="0"/>
        <v>6500</v>
      </c>
      <c r="E12" s="5">
        <v>7995</v>
      </c>
      <c r="F12" s="5">
        <f t="shared" si="1"/>
        <v>1507.5260338149685</v>
      </c>
      <c r="G12" s="15" t="s">
        <v>554</v>
      </c>
    </row>
    <row r="13" spans="1:7" ht="35.25" customHeight="1">
      <c r="A13" s="7" t="s">
        <v>17</v>
      </c>
      <c r="B13" s="21" t="s">
        <v>338</v>
      </c>
      <c r="C13" s="22"/>
      <c r="D13" s="22"/>
      <c r="E13" s="22"/>
      <c r="F13" s="22"/>
      <c r="G13" s="23"/>
    </row>
    <row r="14" spans="1:7" ht="45" customHeight="1">
      <c r="A14" s="8" t="s">
        <v>18</v>
      </c>
      <c r="B14" s="8" t="s">
        <v>19</v>
      </c>
      <c r="C14" s="8" t="s">
        <v>330</v>
      </c>
      <c r="D14" s="9">
        <f t="shared" si="0"/>
        <v>500</v>
      </c>
      <c r="E14" s="10">
        <v>615</v>
      </c>
      <c r="F14" s="10">
        <f t="shared" si="1"/>
        <v>115.96354106268988</v>
      </c>
      <c r="G14" s="15" t="s">
        <v>499</v>
      </c>
    </row>
    <row r="15" spans="1:7" ht="45" customHeight="1">
      <c r="A15" s="8" t="s">
        <v>20</v>
      </c>
      <c r="B15" s="8" t="s">
        <v>21</v>
      </c>
      <c r="C15" s="8" t="s">
        <v>331</v>
      </c>
      <c r="D15" s="9">
        <f t="shared" si="0"/>
        <v>5426</v>
      </c>
      <c r="E15" s="10">
        <v>6673.98</v>
      </c>
      <c r="F15" s="10">
        <f t="shared" si="1"/>
        <v>1258.4363476123106</v>
      </c>
      <c r="G15" s="15" t="s">
        <v>500</v>
      </c>
    </row>
    <row r="16" spans="1:7" ht="44.25" customHeight="1">
      <c r="A16" s="8" t="s">
        <v>22</v>
      </c>
      <c r="B16" s="8" t="s">
        <v>23</v>
      </c>
      <c r="C16" s="8" t="s">
        <v>332</v>
      </c>
      <c r="D16" s="9">
        <f t="shared" si="0"/>
        <v>3533</v>
      </c>
      <c r="E16" s="10">
        <v>4345.59</v>
      </c>
      <c r="F16" s="10">
        <f t="shared" si="1"/>
        <v>819.3983811489668</v>
      </c>
      <c r="G16" s="15" t="s">
        <v>501</v>
      </c>
    </row>
    <row r="17" spans="1:7" ht="48" customHeight="1">
      <c r="A17" s="8" t="s">
        <v>24</v>
      </c>
      <c r="B17" s="8" t="s">
        <v>25</v>
      </c>
      <c r="C17" s="8" t="s">
        <v>333</v>
      </c>
      <c r="D17" s="9">
        <f t="shared" si="0"/>
        <v>9843.60162601626</v>
      </c>
      <c r="E17" s="10">
        <v>12107.63</v>
      </c>
      <c r="F17" s="10">
        <f t="shared" si="1"/>
        <v>2282.9978027265947</v>
      </c>
      <c r="G17" s="15" t="s">
        <v>502</v>
      </c>
    </row>
    <row r="18" spans="1:7" ht="19.5" customHeight="1">
      <c r="A18" s="8" t="s">
        <v>26</v>
      </c>
      <c r="B18" s="8" t="s">
        <v>27</v>
      </c>
      <c r="C18" s="8" t="s">
        <v>334</v>
      </c>
      <c r="D18" s="9">
        <f t="shared" si="0"/>
        <v>0</v>
      </c>
      <c r="E18" s="10">
        <v>0</v>
      </c>
      <c r="F18" s="10">
        <f t="shared" si="1"/>
        <v>0</v>
      </c>
      <c r="G18" s="6" t="s">
        <v>324</v>
      </c>
    </row>
    <row r="19" spans="1:7" ht="51" customHeight="1">
      <c r="A19" s="8" t="s">
        <v>28</v>
      </c>
      <c r="B19" s="8" t="s">
        <v>29</v>
      </c>
      <c r="C19" s="8" t="s">
        <v>335</v>
      </c>
      <c r="D19" s="9">
        <f t="shared" si="0"/>
        <v>8500</v>
      </c>
      <c r="E19" s="10">
        <v>10455</v>
      </c>
      <c r="F19" s="10">
        <f t="shared" si="1"/>
        <v>1971.380198065728</v>
      </c>
      <c r="G19" s="15" t="s">
        <v>503</v>
      </c>
    </row>
    <row r="20" spans="1:7" ht="29.25" customHeight="1">
      <c r="A20" s="8" t="s">
        <v>30</v>
      </c>
      <c r="B20" s="8" t="s">
        <v>31</v>
      </c>
      <c r="C20" s="8" t="s">
        <v>336</v>
      </c>
      <c r="D20" s="9">
        <f t="shared" si="0"/>
        <v>0</v>
      </c>
      <c r="E20" s="10">
        <v>0</v>
      </c>
      <c r="F20" s="10">
        <f t="shared" si="1"/>
        <v>0</v>
      </c>
      <c r="G20" s="6" t="s">
        <v>324</v>
      </c>
    </row>
    <row r="21" spans="1:7" ht="39.75" customHeight="1">
      <c r="A21" s="8" t="s">
        <v>32</v>
      </c>
      <c r="B21" s="8" t="s">
        <v>33</v>
      </c>
      <c r="C21" s="8" t="s">
        <v>337</v>
      </c>
      <c r="D21" s="9">
        <f t="shared" si="0"/>
        <v>3000</v>
      </c>
      <c r="E21" s="10">
        <v>3690</v>
      </c>
      <c r="F21" s="10">
        <f t="shared" si="1"/>
        <v>695.7812463761393</v>
      </c>
      <c r="G21" s="15" t="s">
        <v>555</v>
      </c>
    </row>
    <row r="22" spans="1:7" ht="35.25" customHeight="1">
      <c r="A22" s="2" t="s">
        <v>34</v>
      </c>
      <c r="B22" s="21" t="s">
        <v>339</v>
      </c>
      <c r="C22" s="22"/>
      <c r="D22" s="22"/>
      <c r="E22" s="22"/>
      <c r="F22" s="22"/>
      <c r="G22" s="23"/>
    </row>
    <row r="23" spans="1:7" ht="53.25" customHeight="1">
      <c r="A23" s="3" t="s">
        <v>35</v>
      </c>
      <c r="B23" s="3" t="s">
        <v>36</v>
      </c>
      <c r="C23" s="3" t="s">
        <v>340</v>
      </c>
      <c r="D23" s="9">
        <f t="shared" si="0"/>
        <v>7940.000000000001</v>
      </c>
      <c r="E23" s="10">
        <v>9766.2</v>
      </c>
      <c r="F23" s="10">
        <f t="shared" si="1"/>
        <v>1841.5010320755157</v>
      </c>
      <c r="G23" s="15" t="s">
        <v>504</v>
      </c>
    </row>
    <row r="24" spans="1:7" ht="45" customHeight="1">
      <c r="A24" s="3" t="s">
        <v>37</v>
      </c>
      <c r="B24" s="3" t="s">
        <v>38</v>
      </c>
      <c r="C24" s="3" t="s">
        <v>341</v>
      </c>
      <c r="D24" s="9">
        <f t="shared" si="0"/>
        <v>1300</v>
      </c>
      <c r="E24" s="10">
        <v>1599</v>
      </c>
      <c r="F24" s="10">
        <f t="shared" si="1"/>
        <v>301.50520676299374</v>
      </c>
      <c r="G24" s="15" t="s">
        <v>505</v>
      </c>
    </row>
    <row r="25" spans="1:7" ht="42.75" customHeight="1">
      <c r="A25" s="3" t="s">
        <v>39</v>
      </c>
      <c r="B25" s="3" t="s">
        <v>40</v>
      </c>
      <c r="C25" s="3" t="s">
        <v>342</v>
      </c>
      <c r="D25" s="9">
        <f t="shared" si="0"/>
        <v>4300</v>
      </c>
      <c r="E25" s="10">
        <v>5289</v>
      </c>
      <c r="F25" s="10">
        <f t="shared" si="1"/>
        <v>997.2864531391331</v>
      </c>
      <c r="G25" s="15" t="s">
        <v>506</v>
      </c>
    </row>
    <row r="26" spans="1:7" ht="28.5" customHeight="1">
      <c r="A26" s="3" t="s">
        <v>41</v>
      </c>
      <c r="B26" s="3" t="s">
        <v>42</v>
      </c>
      <c r="C26" s="3" t="s">
        <v>343</v>
      </c>
      <c r="D26" s="9">
        <f t="shared" si="0"/>
        <v>0</v>
      </c>
      <c r="E26" s="10">
        <v>0</v>
      </c>
      <c r="F26" s="10">
        <f t="shared" si="1"/>
        <v>0</v>
      </c>
      <c r="G26" s="6" t="s">
        <v>324</v>
      </c>
    </row>
    <row r="27" spans="1:7" ht="45" customHeight="1">
      <c r="A27" s="3" t="s">
        <v>43</v>
      </c>
      <c r="B27" s="3" t="s">
        <v>44</v>
      </c>
      <c r="C27" s="3" t="s">
        <v>344</v>
      </c>
      <c r="D27" s="9">
        <f t="shared" si="0"/>
        <v>700</v>
      </c>
      <c r="E27" s="10">
        <v>861</v>
      </c>
      <c r="F27" s="10">
        <f t="shared" si="1"/>
        <v>162.34895748776583</v>
      </c>
      <c r="G27" s="15" t="s">
        <v>507</v>
      </c>
    </row>
    <row r="28" spans="1:7" ht="45" customHeight="1">
      <c r="A28" s="3" t="s">
        <v>45</v>
      </c>
      <c r="B28" s="3" t="s">
        <v>46</v>
      </c>
      <c r="C28" s="3" t="s">
        <v>345</v>
      </c>
      <c r="D28" s="9">
        <f t="shared" si="0"/>
        <v>17960</v>
      </c>
      <c r="E28" s="10">
        <v>22090.8</v>
      </c>
      <c r="F28" s="10">
        <f t="shared" si="1"/>
        <v>4165.410394971821</v>
      </c>
      <c r="G28" s="15" t="s">
        <v>508</v>
      </c>
    </row>
    <row r="29" spans="1:7" ht="47.25" customHeight="1">
      <c r="A29" s="3" t="s">
        <v>47</v>
      </c>
      <c r="B29" s="3" t="s">
        <v>48</v>
      </c>
      <c r="C29" s="3" t="s">
        <v>346</v>
      </c>
      <c r="D29" s="9">
        <f t="shared" si="0"/>
        <v>15546.000000000002</v>
      </c>
      <c r="E29" s="10">
        <v>19121.58</v>
      </c>
      <c r="F29" s="10">
        <f t="shared" si="1"/>
        <v>3605.5384187211544</v>
      </c>
      <c r="G29" s="15" t="s">
        <v>509</v>
      </c>
    </row>
    <row r="30" spans="1:7" ht="43.5" customHeight="1">
      <c r="A30" s="3" t="s">
        <v>49</v>
      </c>
      <c r="B30" s="3" t="s">
        <v>50</v>
      </c>
      <c r="C30" s="3" t="s">
        <v>347</v>
      </c>
      <c r="D30" s="9">
        <f t="shared" si="0"/>
        <v>1000</v>
      </c>
      <c r="E30" s="10">
        <v>1230</v>
      </c>
      <c r="F30" s="10">
        <f t="shared" si="1"/>
        <v>231.92708212537977</v>
      </c>
      <c r="G30" s="15" t="s">
        <v>510</v>
      </c>
    </row>
    <row r="31" spans="1:7" ht="44.25" customHeight="1">
      <c r="A31" s="3" t="s">
        <v>51</v>
      </c>
      <c r="B31" s="3" t="s">
        <v>52</v>
      </c>
      <c r="C31" s="3" t="s">
        <v>348</v>
      </c>
      <c r="D31" s="9">
        <f t="shared" si="0"/>
        <v>14800</v>
      </c>
      <c r="E31" s="10">
        <v>18204</v>
      </c>
      <c r="F31" s="10">
        <f t="shared" si="1"/>
        <v>3432.520815455621</v>
      </c>
      <c r="G31" s="15" t="s">
        <v>511</v>
      </c>
    </row>
    <row r="32" spans="1:7" ht="35.25" customHeight="1">
      <c r="A32" s="3" t="s">
        <v>53</v>
      </c>
      <c r="B32" s="3" t="s">
        <v>54</v>
      </c>
      <c r="C32" s="3" t="s">
        <v>349</v>
      </c>
      <c r="D32" s="9">
        <f t="shared" si="0"/>
        <v>0</v>
      </c>
      <c r="E32" s="10">
        <v>0</v>
      </c>
      <c r="F32" s="10">
        <f t="shared" si="1"/>
        <v>0</v>
      </c>
      <c r="G32" s="6" t="s">
        <v>324</v>
      </c>
    </row>
    <row r="33" spans="1:7" ht="46.5" customHeight="1">
      <c r="A33" s="3" t="s">
        <v>55</v>
      </c>
      <c r="B33" s="3" t="s">
        <v>56</v>
      </c>
      <c r="C33" s="3" t="s">
        <v>350</v>
      </c>
      <c r="D33" s="9">
        <f t="shared" si="0"/>
        <v>1800</v>
      </c>
      <c r="E33" s="10">
        <v>2214</v>
      </c>
      <c r="F33" s="10">
        <f t="shared" si="1"/>
        <v>417.4687478256836</v>
      </c>
      <c r="G33" s="15" t="s">
        <v>512</v>
      </c>
    </row>
    <row r="34" spans="1:7" ht="48" customHeight="1">
      <c r="A34" s="3" t="s">
        <v>57</v>
      </c>
      <c r="B34" s="3" t="s">
        <v>58</v>
      </c>
      <c r="C34" s="3" t="s">
        <v>351</v>
      </c>
      <c r="D34" s="9">
        <f t="shared" si="0"/>
        <v>4900</v>
      </c>
      <c r="E34" s="10">
        <v>6027</v>
      </c>
      <c r="F34" s="10">
        <f t="shared" si="1"/>
        <v>1136.4427024143608</v>
      </c>
      <c r="G34" s="15" t="s">
        <v>556</v>
      </c>
    </row>
    <row r="35" spans="1:7" ht="27" customHeight="1">
      <c r="A35" s="3" t="s">
        <v>59</v>
      </c>
      <c r="B35" s="3" t="s">
        <v>60</v>
      </c>
      <c r="C35" s="3" t="s">
        <v>352</v>
      </c>
      <c r="D35" s="9">
        <f t="shared" si="0"/>
        <v>0</v>
      </c>
      <c r="E35" s="10">
        <v>0</v>
      </c>
      <c r="F35" s="10">
        <f t="shared" si="1"/>
        <v>0</v>
      </c>
      <c r="G35" s="6" t="s">
        <v>324</v>
      </c>
    </row>
    <row r="36" spans="1:7" ht="23.25" customHeight="1">
      <c r="A36" s="3" t="s">
        <v>61</v>
      </c>
      <c r="B36" s="3" t="s">
        <v>62</v>
      </c>
      <c r="C36" s="3" t="s">
        <v>353</v>
      </c>
      <c r="D36" s="9">
        <f t="shared" si="0"/>
        <v>0</v>
      </c>
      <c r="E36" s="10">
        <v>0</v>
      </c>
      <c r="F36" s="10">
        <f t="shared" si="1"/>
        <v>0</v>
      </c>
      <c r="G36" s="6" t="s">
        <v>324</v>
      </c>
    </row>
    <row r="37" spans="1:7" ht="24" customHeight="1">
      <c r="A37" s="3" t="s">
        <v>63</v>
      </c>
      <c r="B37" s="3" t="s">
        <v>64</v>
      </c>
      <c r="C37" s="3" t="s">
        <v>354</v>
      </c>
      <c r="D37" s="9">
        <f t="shared" si="0"/>
        <v>0</v>
      </c>
      <c r="E37" s="10">
        <v>0</v>
      </c>
      <c r="F37" s="10">
        <f t="shared" si="1"/>
        <v>0</v>
      </c>
      <c r="G37" s="6" t="s">
        <v>324</v>
      </c>
    </row>
    <row r="38" spans="1:7" ht="26.25" customHeight="1">
      <c r="A38" s="3" t="s">
        <v>65</v>
      </c>
      <c r="B38" s="3" t="s">
        <v>66</v>
      </c>
      <c r="C38" s="3" t="s">
        <v>355</v>
      </c>
      <c r="D38" s="9">
        <f t="shared" si="0"/>
        <v>0</v>
      </c>
      <c r="E38" s="10">
        <v>0</v>
      </c>
      <c r="F38" s="10">
        <f t="shared" si="1"/>
        <v>0</v>
      </c>
      <c r="G38" s="6" t="s">
        <v>324</v>
      </c>
    </row>
    <row r="39" spans="1:7" ht="50.25" customHeight="1">
      <c r="A39" s="3" t="s">
        <v>67</v>
      </c>
      <c r="B39" s="3" t="s">
        <v>68</v>
      </c>
      <c r="C39" s="3" t="s">
        <v>356</v>
      </c>
      <c r="D39" s="9">
        <f t="shared" si="0"/>
        <v>815</v>
      </c>
      <c r="E39" s="10">
        <v>1002.45</v>
      </c>
      <c r="F39" s="10">
        <f t="shared" si="1"/>
        <v>189.0205719321845</v>
      </c>
      <c r="G39" s="15" t="s">
        <v>557</v>
      </c>
    </row>
    <row r="40" spans="1:7" ht="45" customHeight="1">
      <c r="A40" s="3" t="s">
        <v>69</v>
      </c>
      <c r="B40" s="3" t="s">
        <v>70</v>
      </c>
      <c r="C40" s="3" t="s">
        <v>357</v>
      </c>
      <c r="D40" s="9">
        <f t="shared" si="0"/>
        <v>1814.9999999999998</v>
      </c>
      <c r="E40" s="10">
        <v>2232.45</v>
      </c>
      <c r="F40" s="10">
        <f t="shared" si="1"/>
        <v>420.94765405756425</v>
      </c>
      <c r="G40" s="15" t="s">
        <v>558</v>
      </c>
    </row>
    <row r="41" spans="1:7" ht="35.25" customHeight="1">
      <c r="A41" s="3" t="s">
        <v>71</v>
      </c>
      <c r="B41" s="3" t="s">
        <v>72</v>
      </c>
      <c r="C41" s="3" t="s">
        <v>358</v>
      </c>
      <c r="D41" s="9">
        <f t="shared" si="0"/>
        <v>0</v>
      </c>
      <c r="E41" s="10">
        <v>0</v>
      </c>
      <c r="F41" s="10">
        <f t="shared" si="1"/>
        <v>0</v>
      </c>
      <c r="G41" s="6" t="s">
        <v>324</v>
      </c>
    </row>
    <row r="42" spans="1:7" ht="35.25" customHeight="1">
      <c r="A42" s="3" t="s">
        <v>73</v>
      </c>
      <c r="B42" s="3" t="s">
        <v>74</v>
      </c>
      <c r="C42" s="3" t="s">
        <v>359</v>
      </c>
      <c r="D42" s="9">
        <f t="shared" si="0"/>
        <v>0</v>
      </c>
      <c r="E42" s="10">
        <v>0</v>
      </c>
      <c r="F42" s="10">
        <f t="shared" si="1"/>
        <v>0</v>
      </c>
      <c r="G42" s="6" t="s">
        <v>324</v>
      </c>
    </row>
    <row r="43" spans="1:7" ht="35.25" customHeight="1">
      <c r="A43" s="3" t="s">
        <v>75</v>
      </c>
      <c r="B43" s="3" t="s">
        <v>76</v>
      </c>
      <c r="C43" s="3" t="s">
        <v>360</v>
      </c>
      <c r="D43" s="9">
        <f t="shared" si="0"/>
        <v>0</v>
      </c>
      <c r="E43" s="10">
        <v>0</v>
      </c>
      <c r="F43" s="10">
        <f t="shared" si="1"/>
        <v>0</v>
      </c>
      <c r="G43" s="6" t="s">
        <v>324</v>
      </c>
    </row>
    <row r="44" spans="1:7" ht="35.25" customHeight="1">
      <c r="A44" s="2" t="s">
        <v>77</v>
      </c>
      <c r="B44" s="21" t="s">
        <v>361</v>
      </c>
      <c r="C44" s="22"/>
      <c r="D44" s="22"/>
      <c r="E44" s="22"/>
      <c r="F44" s="22"/>
      <c r="G44" s="23"/>
    </row>
    <row r="45" spans="1:7" ht="45" customHeight="1">
      <c r="A45" s="3" t="s">
        <v>78</v>
      </c>
      <c r="B45" s="3" t="s">
        <v>79</v>
      </c>
      <c r="C45" s="3" t="s">
        <v>362</v>
      </c>
      <c r="D45" s="9">
        <f aca="true" t="shared" si="2" ref="D45:D75">E45/1.23</f>
        <v>2500</v>
      </c>
      <c r="E45" s="10">
        <v>3075</v>
      </c>
      <c r="F45" s="10">
        <f aca="true" t="shared" si="3" ref="F45:F75">D45/4.3117</f>
        <v>579.8177053134494</v>
      </c>
      <c r="G45" s="15" t="s">
        <v>513</v>
      </c>
    </row>
    <row r="46" spans="1:7" ht="43.5" customHeight="1">
      <c r="A46" s="3" t="s">
        <v>80</v>
      </c>
      <c r="B46" s="3" t="s">
        <v>81</v>
      </c>
      <c r="C46" s="3" t="s">
        <v>363</v>
      </c>
      <c r="D46" s="9">
        <f t="shared" si="2"/>
        <v>8650</v>
      </c>
      <c r="E46" s="10">
        <v>10639.5</v>
      </c>
      <c r="F46" s="10">
        <f t="shared" si="3"/>
        <v>2006.1692603845352</v>
      </c>
      <c r="G46" s="15" t="s">
        <v>559</v>
      </c>
    </row>
    <row r="47" spans="1:7" ht="35.25" customHeight="1">
      <c r="A47" s="7" t="s">
        <v>82</v>
      </c>
      <c r="B47" s="21" t="s">
        <v>364</v>
      </c>
      <c r="C47" s="22"/>
      <c r="D47" s="22"/>
      <c r="E47" s="22"/>
      <c r="F47" s="22"/>
      <c r="G47" s="23"/>
    </row>
    <row r="48" spans="1:7" ht="51.75" customHeight="1">
      <c r="A48" s="8" t="s">
        <v>83</v>
      </c>
      <c r="B48" s="8" t="s">
        <v>84</v>
      </c>
      <c r="C48" s="8" t="s">
        <v>365</v>
      </c>
      <c r="D48" s="9">
        <f t="shared" si="2"/>
        <v>6150</v>
      </c>
      <c r="E48" s="10">
        <v>7564.5</v>
      </c>
      <c r="F48" s="10">
        <f t="shared" si="3"/>
        <v>1426.3515550710856</v>
      </c>
      <c r="G48" s="15" t="s">
        <v>514</v>
      </c>
    </row>
    <row r="49" spans="1:7" ht="42.75" customHeight="1">
      <c r="A49" s="8" t="s">
        <v>85</v>
      </c>
      <c r="B49" s="8" t="s">
        <v>86</v>
      </c>
      <c r="C49" s="8" t="s">
        <v>489</v>
      </c>
      <c r="D49" s="9">
        <f t="shared" si="2"/>
        <v>6950</v>
      </c>
      <c r="E49" s="10">
        <v>8548.5</v>
      </c>
      <c r="F49" s="10">
        <f t="shared" si="3"/>
        <v>1611.8932207713895</v>
      </c>
      <c r="G49" s="15" t="s">
        <v>560</v>
      </c>
    </row>
    <row r="50" spans="1:7" ht="35.25" customHeight="1">
      <c r="A50" s="7" t="s">
        <v>87</v>
      </c>
      <c r="B50" s="21" t="s">
        <v>366</v>
      </c>
      <c r="C50" s="22"/>
      <c r="D50" s="22"/>
      <c r="E50" s="22"/>
      <c r="F50" s="22"/>
      <c r="G50" s="23"/>
    </row>
    <row r="51" spans="1:7" ht="48" customHeight="1">
      <c r="A51" s="8" t="s">
        <v>88</v>
      </c>
      <c r="B51" s="8" t="s">
        <v>89</v>
      </c>
      <c r="C51" s="8" t="s">
        <v>367</v>
      </c>
      <c r="D51" s="9">
        <f t="shared" si="2"/>
        <v>1000</v>
      </c>
      <c r="E51" s="10">
        <v>1230</v>
      </c>
      <c r="F51" s="10">
        <f t="shared" si="3"/>
        <v>231.92708212537977</v>
      </c>
      <c r="G51" s="15" t="s">
        <v>515</v>
      </c>
    </row>
    <row r="52" spans="1:7" ht="44.25" customHeight="1">
      <c r="A52" s="8" t="s">
        <v>90</v>
      </c>
      <c r="B52" s="8" t="s">
        <v>91</v>
      </c>
      <c r="C52" s="8" t="s">
        <v>368</v>
      </c>
      <c r="D52" s="9">
        <f t="shared" si="2"/>
        <v>11150</v>
      </c>
      <c r="E52" s="10">
        <v>13714.5</v>
      </c>
      <c r="F52" s="10">
        <f t="shared" si="3"/>
        <v>2585.9869656979845</v>
      </c>
      <c r="G52" s="15" t="s">
        <v>561</v>
      </c>
    </row>
    <row r="53" spans="1:7" ht="35.25" customHeight="1">
      <c r="A53" s="7" t="s">
        <v>92</v>
      </c>
      <c r="B53" s="21" t="s">
        <v>369</v>
      </c>
      <c r="C53" s="22"/>
      <c r="D53" s="22"/>
      <c r="E53" s="22"/>
      <c r="F53" s="22"/>
      <c r="G53" s="23"/>
    </row>
    <row r="54" spans="1:7" ht="35.25" customHeight="1">
      <c r="A54" s="8" t="s">
        <v>93</v>
      </c>
      <c r="B54" s="8" t="s">
        <v>94</v>
      </c>
      <c r="C54" s="8" t="s">
        <v>370</v>
      </c>
      <c r="D54" s="9">
        <f t="shared" si="2"/>
        <v>0</v>
      </c>
      <c r="E54" s="10">
        <v>0</v>
      </c>
      <c r="F54" s="10">
        <f t="shared" si="3"/>
        <v>0</v>
      </c>
      <c r="G54" s="6" t="s">
        <v>324</v>
      </c>
    </row>
    <row r="55" spans="1:7" ht="35.25" customHeight="1">
      <c r="A55" s="8" t="s">
        <v>95</v>
      </c>
      <c r="B55" s="8" t="s">
        <v>96</v>
      </c>
      <c r="C55" s="8" t="s">
        <v>371</v>
      </c>
      <c r="D55" s="9">
        <f t="shared" si="2"/>
        <v>0</v>
      </c>
      <c r="E55" s="10">
        <v>0</v>
      </c>
      <c r="F55" s="10">
        <f t="shared" si="3"/>
        <v>0</v>
      </c>
      <c r="G55" s="6" t="s">
        <v>324</v>
      </c>
    </row>
    <row r="56" spans="1:7" ht="45" customHeight="1">
      <c r="A56" s="8" t="s">
        <v>97</v>
      </c>
      <c r="B56" s="8" t="s">
        <v>98</v>
      </c>
      <c r="C56" s="8" t="s">
        <v>518</v>
      </c>
      <c r="D56" s="9">
        <f t="shared" si="2"/>
        <v>700</v>
      </c>
      <c r="E56" s="10">
        <v>861</v>
      </c>
      <c r="F56" s="10">
        <f t="shared" si="3"/>
        <v>162.34895748776583</v>
      </c>
      <c r="G56" s="15" t="s">
        <v>516</v>
      </c>
    </row>
    <row r="57" spans="1:7" ht="45" customHeight="1">
      <c r="A57" s="8" t="s">
        <v>99</v>
      </c>
      <c r="B57" s="8" t="s">
        <v>100</v>
      </c>
      <c r="C57" s="8" t="s">
        <v>372</v>
      </c>
      <c r="D57" s="9">
        <f t="shared" si="2"/>
        <v>1300</v>
      </c>
      <c r="E57" s="10">
        <v>1599</v>
      </c>
      <c r="F57" s="10">
        <f t="shared" si="3"/>
        <v>301.50520676299374</v>
      </c>
      <c r="G57" s="15" t="s">
        <v>517</v>
      </c>
    </row>
    <row r="58" spans="1:7" ht="48" customHeight="1">
      <c r="A58" s="8" t="s">
        <v>101</v>
      </c>
      <c r="B58" s="8" t="s">
        <v>102</v>
      </c>
      <c r="C58" s="8" t="s">
        <v>373</v>
      </c>
      <c r="D58" s="9">
        <f t="shared" si="2"/>
        <v>12195.121951219513</v>
      </c>
      <c r="E58" s="10">
        <v>15000</v>
      </c>
      <c r="F58" s="10">
        <f t="shared" si="3"/>
        <v>2828.3790503095097</v>
      </c>
      <c r="G58" s="15" t="s">
        <v>562</v>
      </c>
    </row>
    <row r="59" spans="1:7" ht="48.75" customHeight="1">
      <c r="A59" s="8" t="s">
        <v>103</v>
      </c>
      <c r="B59" s="8" t="s">
        <v>104</v>
      </c>
      <c r="C59" s="8" t="s">
        <v>490</v>
      </c>
      <c r="D59" s="9">
        <f t="shared" si="2"/>
        <v>3252.032520325203</v>
      </c>
      <c r="E59" s="10">
        <v>4000</v>
      </c>
      <c r="F59" s="10">
        <f t="shared" si="3"/>
        <v>754.2344134158692</v>
      </c>
      <c r="G59" s="15" t="s">
        <v>563</v>
      </c>
    </row>
    <row r="60" spans="1:7" ht="30" customHeight="1">
      <c r="A60" s="8" t="s">
        <v>105</v>
      </c>
      <c r="B60" s="8" t="s">
        <v>106</v>
      </c>
      <c r="C60" s="8" t="s">
        <v>374</v>
      </c>
      <c r="D60" s="9">
        <f t="shared" si="2"/>
        <v>0</v>
      </c>
      <c r="E60" s="10">
        <v>0</v>
      </c>
      <c r="F60" s="10">
        <f t="shared" si="3"/>
        <v>0</v>
      </c>
      <c r="G60" s="6" t="s">
        <v>324</v>
      </c>
    </row>
    <row r="61" spans="1:7" ht="52.5" customHeight="1">
      <c r="A61" s="8" t="s">
        <v>107</v>
      </c>
      <c r="B61" s="8" t="s">
        <v>108</v>
      </c>
      <c r="C61" s="8" t="s">
        <v>375</v>
      </c>
      <c r="D61" s="9">
        <f t="shared" si="2"/>
        <v>250</v>
      </c>
      <c r="E61" s="10">
        <v>307.5</v>
      </c>
      <c r="F61" s="10">
        <f t="shared" si="3"/>
        <v>57.98177053134494</v>
      </c>
      <c r="G61" s="15" t="s">
        <v>564</v>
      </c>
    </row>
    <row r="62" spans="1:7" ht="42.75" customHeight="1">
      <c r="A62" s="8" t="s">
        <v>109</v>
      </c>
      <c r="B62" s="8" t="s">
        <v>110</v>
      </c>
      <c r="C62" s="8" t="s">
        <v>376</v>
      </c>
      <c r="D62" s="9">
        <f t="shared" si="2"/>
        <v>200</v>
      </c>
      <c r="E62" s="10">
        <v>246</v>
      </c>
      <c r="F62" s="10">
        <f t="shared" si="3"/>
        <v>46.38541642507595</v>
      </c>
      <c r="G62" s="15" t="s">
        <v>565</v>
      </c>
    </row>
    <row r="63" spans="1:7" ht="35.25" customHeight="1">
      <c r="A63" s="8" t="s">
        <v>111</v>
      </c>
      <c r="B63" s="8" t="s">
        <v>112</v>
      </c>
      <c r="C63" s="8" t="s">
        <v>377</v>
      </c>
      <c r="D63" s="9">
        <f t="shared" si="2"/>
        <v>0</v>
      </c>
      <c r="E63" s="10">
        <v>0</v>
      </c>
      <c r="F63" s="10">
        <f t="shared" si="3"/>
        <v>0</v>
      </c>
      <c r="G63" s="6" t="s">
        <v>324</v>
      </c>
    </row>
    <row r="64" spans="1:7" ht="35.25" customHeight="1">
      <c r="A64" s="7" t="s">
        <v>113</v>
      </c>
      <c r="B64" s="21" t="s">
        <v>380</v>
      </c>
      <c r="C64" s="22"/>
      <c r="D64" s="22"/>
      <c r="E64" s="22"/>
      <c r="F64" s="22"/>
      <c r="G64" s="23"/>
    </row>
    <row r="65" spans="1:7" ht="47.25" customHeight="1">
      <c r="A65" s="8" t="s">
        <v>114</v>
      </c>
      <c r="B65" s="8" t="s">
        <v>115</v>
      </c>
      <c r="C65" s="8" t="s">
        <v>378</v>
      </c>
      <c r="D65" s="9">
        <f t="shared" si="2"/>
        <v>52524</v>
      </c>
      <c r="E65" s="10">
        <v>64604.52</v>
      </c>
      <c r="F65" s="10">
        <f t="shared" si="3"/>
        <v>12181.738061553448</v>
      </c>
      <c r="G65" s="15" t="s">
        <v>519</v>
      </c>
    </row>
    <row r="66" spans="1:7" ht="42.75" customHeight="1">
      <c r="A66" s="8" t="s">
        <v>116</v>
      </c>
      <c r="B66" s="8" t="s">
        <v>117</v>
      </c>
      <c r="C66" s="8" t="s">
        <v>379</v>
      </c>
      <c r="D66" s="9">
        <f t="shared" si="2"/>
        <v>10727</v>
      </c>
      <c r="E66" s="10">
        <v>13194.21</v>
      </c>
      <c r="F66" s="10">
        <f t="shared" si="3"/>
        <v>2487.881809958949</v>
      </c>
      <c r="G66" s="15" t="s">
        <v>566</v>
      </c>
    </row>
    <row r="67" spans="1:7" ht="35.25" customHeight="1">
      <c r="A67" s="7" t="s">
        <v>118</v>
      </c>
      <c r="B67" s="21" t="s">
        <v>381</v>
      </c>
      <c r="C67" s="22"/>
      <c r="D67" s="22"/>
      <c r="E67" s="22"/>
      <c r="F67" s="22"/>
      <c r="G67" s="23"/>
    </row>
    <row r="68" spans="1:7" ht="46.5" customHeight="1">
      <c r="A68" s="8" t="s">
        <v>119</v>
      </c>
      <c r="B68" s="8" t="s">
        <v>120</v>
      </c>
      <c r="C68" s="8" t="s">
        <v>382</v>
      </c>
      <c r="D68" s="9">
        <f t="shared" si="2"/>
        <v>23782.52032520325</v>
      </c>
      <c r="E68" s="10">
        <v>29252.5</v>
      </c>
      <c r="F68" s="10">
        <f t="shared" si="3"/>
        <v>5515.810544611928</v>
      </c>
      <c r="G68" s="15" t="s">
        <v>520</v>
      </c>
    </row>
    <row r="69" spans="1:7" ht="45" customHeight="1">
      <c r="A69" s="8" t="s">
        <v>121</v>
      </c>
      <c r="B69" s="8" t="s">
        <v>122</v>
      </c>
      <c r="C69" s="8" t="s">
        <v>383</v>
      </c>
      <c r="D69" s="9">
        <f t="shared" si="2"/>
        <v>36000</v>
      </c>
      <c r="E69" s="10">
        <v>44280</v>
      </c>
      <c r="F69" s="10">
        <f t="shared" si="3"/>
        <v>8349.374956513671</v>
      </c>
      <c r="G69" s="15" t="s">
        <v>567</v>
      </c>
    </row>
    <row r="70" spans="1:7" ht="35.25" customHeight="1">
      <c r="A70" s="7" t="s">
        <v>123</v>
      </c>
      <c r="B70" s="21" t="s">
        <v>384</v>
      </c>
      <c r="C70" s="22"/>
      <c r="D70" s="22"/>
      <c r="E70" s="22"/>
      <c r="F70" s="22"/>
      <c r="G70" s="23"/>
    </row>
    <row r="71" spans="1:7" ht="50.25" customHeight="1">
      <c r="A71" s="8" t="s">
        <v>124</v>
      </c>
      <c r="B71" s="8" t="s">
        <v>125</v>
      </c>
      <c r="C71" s="8" t="s">
        <v>385</v>
      </c>
      <c r="D71" s="9">
        <f t="shared" si="2"/>
        <v>5500</v>
      </c>
      <c r="E71" s="10">
        <v>6765</v>
      </c>
      <c r="F71" s="10">
        <f t="shared" si="3"/>
        <v>1275.5989516895888</v>
      </c>
      <c r="G71" s="15" t="s">
        <v>521</v>
      </c>
    </row>
    <row r="72" spans="1:7" ht="53.25" customHeight="1">
      <c r="A72" s="8" t="s">
        <v>126</v>
      </c>
      <c r="B72" s="8" t="s">
        <v>127</v>
      </c>
      <c r="C72" s="8" t="s">
        <v>386</v>
      </c>
      <c r="D72" s="9">
        <f t="shared" si="2"/>
        <v>5800</v>
      </c>
      <c r="E72" s="10">
        <v>7134</v>
      </c>
      <c r="F72" s="10">
        <f t="shared" si="3"/>
        <v>1345.1770763272027</v>
      </c>
      <c r="G72" s="15" t="s">
        <v>522</v>
      </c>
    </row>
    <row r="73" spans="1:7" ht="48.75" customHeight="1">
      <c r="A73" s="8" t="s">
        <v>128</v>
      </c>
      <c r="B73" s="8" t="s">
        <v>129</v>
      </c>
      <c r="C73" s="8" t="s">
        <v>387</v>
      </c>
      <c r="D73" s="9">
        <f t="shared" si="2"/>
        <v>11613.008130081302</v>
      </c>
      <c r="E73" s="10">
        <v>14284</v>
      </c>
      <c r="F73" s="10">
        <f t="shared" si="3"/>
        <v>2693.371090308069</v>
      </c>
      <c r="G73" s="15" t="s">
        <v>523</v>
      </c>
    </row>
    <row r="74" spans="1:7" ht="42.75" customHeight="1">
      <c r="A74" s="8" t="s">
        <v>130</v>
      </c>
      <c r="B74" s="8" t="s">
        <v>131</v>
      </c>
      <c r="C74" s="8" t="s">
        <v>388</v>
      </c>
      <c r="D74" s="9">
        <f t="shared" si="2"/>
        <v>3500</v>
      </c>
      <c r="E74" s="10">
        <v>4305</v>
      </c>
      <c r="F74" s="10">
        <f t="shared" si="3"/>
        <v>811.7447874388292</v>
      </c>
      <c r="G74" s="15" t="s">
        <v>568</v>
      </c>
    </row>
    <row r="75" spans="1:7" ht="50.25" customHeight="1">
      <c r="A75" s="8" t="s">
        <v>132</v>
      </c>
      <c r="B75" s="8" t="s">
        <v>133</v>
      </c>
      <c r="C75" s="8" t="s">
        <v>389</v>
      </c>
      <c r="D75" s="9">
        <f t="shared" si="2"/>
        <v>21500</v>
      </c>
      <c r="E75" s="10">
        <v>26445</v>
      </c>
      <c r="F75" s="10">
        <f t="shared" si="3"/>
        <v>4986.432265695666</v>
      </c>
      <c r="G75" s="15" t="s">
        <v>569</v>
      </c>
    </row>
    <row r="76" spans="1:7" ht="35.25" customHeight="1">
      <c r="A76" s="7" t="s">
        <v>134</v>
      </c>
      <c r="B76" s="21" t="s">
        <v>390</v>
      </c>
      <c r="C76" s="22"/>
      <c r="D76" s="22"/>
      <c r="E76" s="22"/>
      <c r="F76" s="22"/>
      <c r="G76" s="23"/>
    </row>
    <row r="77" spans="1:7" ht="43.5" customHeight="1">
      <c r="A77" s="8" t="s">
        <v>135</v>
      </c>
      <c r="B77" s="8" t="s">
        <v>136</v>
      </c>
      <c r="C77" s="8" t="s">
        <v>391</v>
      </c>
      <c r="D77" s="9">
        <f aca="true" t="shared" si="4" ref="D77:D110">E77/1.23</f>
        <v>66600</v>
      </c>
      <c r="E77" s="10">
        <v>81918</v>
      </c>
      <c r="F77" s="10">
        <f aca="true" t="shared" si="5" ref="F77:F110">D77/4.3117</f>
        <v>15446.343669550293</v>
      </c>
      <c r="G77" s="15" t="s">
        <v>524</v>
      </c>
    </row>
    <row r="78" spans="1:7" ht="35.25" customHeight="1">
      <c r="A78" s="8" t="s">
        <v>137</v>
      </c>
      <c r="B78" s="8" t="s">
        <v>138</v>
      </c>
      <c r="C78" s="8" t="s">
        <v>392</v>
      </c>
      <c r="D78" s="9">
        <f t="shared" si="4"/>
        <v>0</v>
      </c>
      <c r="E78" s="10">
        <v>0</v>
      </c>
      <c r="F78" s="10">
        <f t="shared" si="5"/>
        <v>0</v>
      </c>
      <c r="G78" s="6" t="s">
        <v>324</v>
      </c>
    </row>
    <row r="79" spans="1:7" ht="35.25" customHeight="1">
      <c r="A79" s="7" t="s">
        <v>139</v>
      </c>
      <c r="B79" s="21" t="s">
        <v>393</v>
      </c>
      <c r="C79" s="22"/>
      <c r="D79" s="22"/>
      <c r="E79" s="22"/>
      <c r="F79" s="22"/>
      <c r="G79" s="23"/>
    </row>
    <row r="80" spans="1:7" ht="45.75" customHeight="1">
      <c r="A80" s="8" t="s">
        <v>140</v>
      </c>
      <c r="B80" s="8" t="s">
        <v>141</v>
      </c>
      <c r="C80" s="8" t="s">
        <v>394</v>
      </c>
      <c r="D80" s="9">
        <f t="shared" si="4"/>
        <v>10652</v>
      </c>
      <c r="E80" s="10">
        <v>13101.96</v>
      </c>
      <c r="F80" s="10">
        <f t="shared" si="5"/>
        <v>2470.4872787995455</v>
      </c>
      <c r="G80" s="15" t="s">
        <v>525</v>
      </c>
    </row>
    <row r="81" spans="1:7" ht="42" customHeight="1">
      <c r="A81" s="8" t="s">
        <v>142</v>
      </c>
      <c r="B81" s="8" t="s">
        <v>143</v>
      </c>
      <c r="C81" s="8" t="s">
        <v>395</v>
      </c>
      <c r="D81" s="9">
        <f t="shared" si="4"/>
        <v>4714</v>
      </c>
      <c r="E81" s="10">
        <v>5798.22</v>
      </c>
      <c r="F81" s="10">
        <f t="shared" si="5"/>
        <v>1093.3042651390404</v>
      </c>
      <c r="G81" s="15" t="s">
        <v>570</v>
      </c>
    </row>
    <row r="82" spans="1:7" ht="35.25" customHeight="1">
      <c r="A82" s="7" t="s">
        <v>144</v>
      </c>
      <c r="B82" s="21" t="s">
        <v>396</v>
      </c>
      <c r="C82" s="22"/>
      <c r="D82" s="22"/>
      <c r="E82" s="22"/>
      <c r="F82" s="22"/>
      <c r="G82" s="23"/>
    </row>
    <row r="83" spans="1:7" ht="31.5" customHeight="1">
      <c r="A83" s="8" t="s">
        <v>145</v>
      </c>
      <c r="B83" s="8" t="s">
        <v>146</v>
      </c>
      <c r="C83" s="8" t="s">
        <v>397</v>
      </c>
      <c r="D83" s="9">
        <f t="shared" si="4"/>
        <v>0</v>
      </c>
      <c r="E83" s="10">
        <v>0</v>
      </c>
      <c r="F83" s="10">
        <f t="shared" si="5"/>
        <v>0</v>
      </c>
      <c r="G83" s="6" t="s">
        <v>324</v>
      </c>
    </row>
    <row r="84" spans="1:7" ht="42.75" customHeight="1">
      <c r="A84" s="8" t="s">
        <v>147</v>
      </c>
      <c r="B84" s="8" t="s">
        <v>148</v>
      </c>
      <c r="C84" s="8" t="s">
        <v>398</v>
      </c>
      <c r="D84" s="9">
        <f t="shared" si="4"/>
        <v>2000</v>
      </c>
      <c r="E84" s="10">
        <v>2460</v>
      </c>
      <c r="F84" s="10">
        <f t="shared" si="5"/>
        <v>463.85416425075954</v>
      </c>
      <c r="G84" s="15" t="s">
        <v>571</v>
      </c>
    </row>
    <row r="85" spans="1:7" ht="35.25" customHeight="1">
      <c r="A85" s="7" t="s">
        <v>149</v>
      </c>
      <c r="B85" s="21" t="s">
        <v>399</v>
      </c>
      <c r="C85" s="22"/>
      <c r="D85" s="22"/>
      <c r="E85" s="22"/>
      <c r="F85" s="22"/>
      <c r="G85" s="23"/>
    </row>
    <row r="86" spans="1:7" ht="45" customHeight="1">
      <c r="A86" s="8" t="s">
        <v>150</v>
      </c>
      <c r="B86" s="8" t="s">
        <v>151</v>
      </c>
      <c r="C86" s="8" t="s">
        <v>400</v>
      </c>
      <c r="D86" s="9">
        <f t="shared" si="4"/>
        <v>1000</v>
      </c>
      <c r="E86" s="10">
        <v>1230</v>
      </c>
      <c r="F86" s="10">
        <f t="shared" si="5"/>
        <v>231.92708212537977</v>
      </c>
      <c r="G86" s="15" t="s">
        <v>526</v>
      </c>
    </row>
    <row r="87" spans="1:7" ht="54" customHeight="1">
      <c r="A87" s="8" t="s">
        <v>152</v>
      </c>
      <c r="B87" s="8" t="s">
        <v>153</v>
      </c>
      <c r="C87" s="8" t="s">
        <v>401</v>
      </c>
      <c r="D87" s="9">
        <f t="shared" si="4"/>
        <v>9723.577235772358</v>
      </c>
      <c r="E87" s="10">
        <v>11960</v>
      </c>
      <c r="F87" s="10">
        <f t="shared" si="5"/>
        <v>2255.160896113449</v>
      </c>
      <c r="G87" s="15" t="s">
        <v>527</v>
      </c>
    </row>
    <row r="88" spans="1:7" ht="35.25" customHeight="1">
      <c r="A88" s="8" t="s">
        <v>154</v>
      </c>
      <c r="B88" s="8" t="s">
        <v>155</v>
      </c>
      <c r="C88" s="8" t="s">
        <v>402</v>
      </c>
      <c r="D88" s="9">
        <f t="shared" si="4"/>
        <v>0</v>
      </c>
      <c r="E88" s="10">
        <v>0</v>
      </c>
      <c r="F88" s="10">
        <f t="shared" si="5"/>
        <v>0</v>
      </c>
      <c r="G88" s="6" t="s">
        <v>324</v>
      </c>
    </row>
    <row r="89" spans="1:7" ht="35.25" customHeight="1">
      <c r="A89" s="8" t="s">
        <v>156</v>
      </c>
      <c r="B89" s="8" t="s">
        <v>157</v>
      </c>
      <c r="C89" s="8" t="s">
        <v>403</v>
      </c>
      <c r="D89" s="9">
        <f t="shared" si="4"/>
        <v>0</v>
      </c>
      <c r="E89" s="10">
        <v>0</v>
      </c>
      <c r="F89" s="10">
        <f t="shared" si="5"/>
        <v>0</v>
      </c>
      <c r="G89" s="6" t="s">
        <v>324</v>
      </c>
    </row>
    <row r="90" spans="1:7" ht="44.25" customHeight="1">
      <c r="A90" s="8" t="s">
        <v>158</v>
      </c>
      <c r="B90" s="8" t="s">
        <v>159</v>
      </c>
      <c r="C90" s="8" t="s">
        <v>404</v>
      </c>
      <c r="D90" s="9">
        <f t="shared" si="4"/>
        <v>2500</v>
      </c>
      <c r="E90" s="10">
        <v>3075</v>
      </c>
      <c r="F90" s="10">
        <f t="shared" si="5"/>
        <v>579.8177053134494</v>
      </c>
      <c r="G90" s="15" t="s">
        <v>572</v>
      </c>
    </row>
    <row r="91" spans="1:7" ht="44.25" customHeight="1">
      <c r="A91" s="8" t="s">
        <v>160</v>
      </c>
      <c r="B91" s="8" t="s">
        <v>161</v>
      </c>
      <c r="C91" s="8" t="s">
        <v>405</v>
      </c>
      <c r="D91" s="9">
        <f t="shared" si="4"/>
        <v>0</v>
      </c>
      <c r="E91" s="10">
        <v>0</v>
      </c>
      <c r="F91" s="10">
        <f t="shared" si="5"/>
        <v>0</v>
      </c>
      <c r="G91" s="6" t="s">
        <v>324</v>
      </c>
    </row>
    <row r="92" spans="1:7" ht="35.25" customHeight="1">
      <c r="A92" s="7" t="s">
        <v>162</v>
      </c>
      <c r="B92" s="21" t="s">
        <v>406</v>
      </c>
      <c r="C92" s="22"/>
      <c r="D92" s="22"/>
      <c r="E92" s="22"/>
      <c r="F92" s="22"/>
      <c r="G92" s="23"/>
    </row>
    <row r="93" spans="1:7" ht="21.75" customHeight="1">
      <c r="A93" s="8" t="s">
        <v>163</v>
      </c>
      <c r="B93" s="8" t="s">
        <v>164</v>
      </c>
      <c r="C93" s="8" t="s">
        <v>407</v>
      </c>
      <c r="D93" s="9">
        <f t="shared" si="4"/>
        <v>0</v>
      </c>
      <c r="E93" s="10">
        <v>0</v>
      </c>
      <c r="F93" s="10">
        <f t="shared" si="5"/>
        <v>0</v>
      </c>
      <c r="G93" s="6" t="s">
        <v>324</v>
      </c>
    </row>
    <row r="94" spans="1:7" ht="24" customHeight="1">
      <c r="A94" s="8" t="s">
        <v>165</v>
      </c>
      <c r="B94" s="8" t="s">
        <v>166</v>
      </c>
      <c r="C94" s="8" t="s">
        <v>408</v>
      </c>
      <c r="D94" s="9">
        <f t="shared" si="4"/>
        <v>0</v>
      </c>
      <c r="E94" s="10">
        <v>0</v>
      </c>
      <c r="F94" s="10">
        <f t="shared" si="5"/>
        <v>0</v>
      </c>
      <c r="G94" s="6" t="s">
        <v>324</v>
      </c>
    </row>
    <row r="95" spans="1:7" ht="35.25" customHeight="1">
      <c r="A95" s="8" t="s">
        <v>167</v>
      </c>
      <c r="B95" s="8" t="s">
        <v>168</v>
      </c>
      <c r="C95" s="8" t="s">
        <v>409</v>
      </c>
      <c r="D95" s="9">
        <f t="shared" si="4"/>
        <v>4000</v>
      </c>
      <c r="E95" s="10">
        <v>4920</v>
      </c>
      <c r="F95" s="10">
        <f t="shared" si="5"/>
        <v>927.7083285015191</v>
      </c>
      <c r="G95" s="14" t="s">
        <v>498</v>
      </c>
    </row>
    <row r="96" spans="1:7" ht="35.25" customHeight="1">
      <c r="A96" s="8" t="s">
        <v>169</v>
      </c>
      <c r="B96" s="8" t="s">
        <v>170</v>
      </c>
      <c r="C96" s="8" t="s">
        <v>410</v>
      </c>
      <c r="D96" s="9">
        <f t="shared" si="4"/>
        <v>14312.585365853658</v>
      </c>
      <c r="E96" s="10">
        <v>17604.48</v>
      </c>
      <c r="F96" s="10">
        <f t="shared" si="5"/>
        <v>3319.4761615728503</v>
      </c>
      <c r="G96" s="14" t="s">
        <v>498</v>
      </c>
    </row>
    <row r="97" spans="1:7" ht="23.25" customHeight="1">
      <c r="A97" s="8" t="s">
        <v>171</v>
      </c>
      <c r="B97" s="8" t="s">
        <v>172</v>
      </c>
      <c r="C97" s="8" t="s">
        <v>411</v>
      </c>
      <c r="D97" s="9">
        <f t="shared" si="4"/>
        <v>0</v>
      </c>
      <c r="E97" s="10">
        <v>0</v>
      </c>
      <c r="F97" s="10">
        <f t="shared" si="5"/>
        <v>0</v>
      </c>
      <c r="G97" s="6" t="s">
        <v>324</v>
      </c>
    </row>
    <row r="98" spans="1:7" ht="35.25" customHeight="1">
      <c r="A98" s="8" t="s">
        <v>173</v>
      </c>
      <c r="B98" s="8" t="s">
        <v>174</v>
      </c>
      <c r="C98" s="8" t="s">
        <v>412</v>
      </c>
      <c r="D98" s="9">
        <f t="shared" si="4"/>
        <v>18952</v>
      </c>
      <c r="E98" s="10">
        <v>23310.96</v>
      </c>
      <c r="F98" s="10">
        <f t="shared" si="5"/>
        <v>4395.4820604401975</v>
      </c>
      <c r="G98" s="14" t="s">
        <v>498</v>
      </c>
    </row>
    <row r="99" spans="1:7" ht="35.25" customHeight="1">
      <c r="A99" s="8" t="s">
        <v>175</v>
      </c>
      <c r="B99" s="8" t="s">
        <v>176</v>
      </c>
      <c r="C99" s="8" t="s">
        <v>413</v>
      </c>
      <c r="D99" s="9">
        <f t="shared" si="4"/>
        <v>6000</v>
      </c>
      <c r="E99" s="10">
        <v>7380</v>
      </c>
      <c r="F99" s="10">
        <f t="shared" si="5"/>
        <v>1391.5624927522786</v>
      </c>
      <c r="G99" s="14" t="s">
        <v>498</v>
      </c>
    </row>
    <row r="100" spans="1:7" ht="47.25" customHeight="1">
      <c r="A100" s="8" t="s">
        <v>177</v>
      </c>
      <c r="B100" s="8" t="s">
        <v>178</v>
      </c>
      <c r="C100" s="8" t="s">
        <v>483</v>
      </c>
      <c r="D100" s="9">
        <f t="shared" si="4"/>
        <v>615</v>
      </c>
      <c r="E100" s="10">
        <v>756.45</v>
      </c>
      <c r="F100" s="10">
        <f t="shared" si="5"/>
        <v>142.63515550710855</v>
      </c>
      <c r="G100" s="15" t="s">
        <v>528</v>
      </c>
    </row>
    <row r="101" spans="1:7" ht="40.5" customHeight="1">
      <c r="A101" s="8" t="s">
        <v>179</v>
      </c>
      <c r="B101" s="8" t="s">
        <v>180</v>
      </c>
      <c r="C101" s="8" t="s">
        <v>414</v>
      </c>
      <c r="D101" s="9">
        <f t="shared" si="4"/>
        <v>2214</v>
      </c>
      <c r="E101" s="10">
        <v>2723.22</v>
      </c>
      <c r="F101" s="10">
        <f t="shared" si="5"/>
        <v>513.4865598255908</v>
      </c>
      <c r="G101" s="15" t="s">
        <v>573</v>
      </c>
    </row>
    <row r="102" spans="1:7" ht="35.25" customHeight="1">
      <c r="A102" s="7" t="s">
        <v>181</v>
      </c>
      <c r="B102" s="21" t="s">
        <v>415</v>
      </c>
      <c r="C102" s="22"/>
      <c r="D102" s="22"/>
      <c r="E102" s="22"/>
      <c r="F102" s="22"/>
      <c r="G102" s="23"/>
    </row>
    <row r="103" spans="1:7" ht="46.5" customHeight="1">
      <c r="A103" s="8" t="s">
        <v>182</v>
      </c>
      <c r="B103" s="8" t="s">
        <v>183</v>
      </c>
      <c r="C103" s="8" t="s">
        <v>484</v>
      </c>
      <c r="D103" s="9">
        <f t="shared" si="4"/>
        <v>1000</v>
      </c>
      <c r="E103" s="10">
        <v>1230</v>
      </c>
      <c r="F103" s="10">
        <f t="shared" si="5"/>
        <v>231.92708212537977</v>
      </c>
      <c r="G103" s="15" t="s">
        <v>529</v>
      </c>
    </row>
    <row r="104" spans="1:7" ht="45" customHeight="1">
      <c r="A104" s="8" t="s">
        <v>184</v>
      </c>
      <c r="B104" s="8" t="s">
        <v>185</v>
      </c>
      <c r="C104" s="8" t="s">
        <v>599</v>
      </c>
      <c r="D104" s="9">
        <f t="shared" si="4"/>
        <v>0</v>
      </c>
      <c r="E104" s="10">
        <v>0</v>
      </c>
      <c r="F104" s="10">
        <f t="shared" si="5"/>
        <v>0</v>
      </c>
      <c r="G104" s="6" t="s">
        <v>324</v>
      </c>
    </row>
    <row r="105" spans="1:7" ht="35.25" customHeight="1">
      <c r="A105" s="7" t="s">
        <v>186</v>
      </c>
      <c r="B105" s="21" t="s">
        <v>416</v>
      </c>
      <c r="C105" s="22"/>
      <c r="D105" s="22"/>
      <c r="E105" s="22"/>
      <c r="F105" s="22"/>
      <c r="G105" s="23"/>
    </row>
    <row r="106" spans="1:7" ht="48" customHeight="1">
      <c r="A106" s="8" t="s">
        <v>187</v>
      </c>
      <c r="B106" s="8" t="s">
        <v>188</v>
      </c>
      <c r="C106" s="8" t="s">
        <v>417</v>
      </c>
      <c r="D106" s="9">
        <f t="shared" si="4"/>
        <v>7300</v>
      </c>
      <c r="E106" s="10">
        <v>8979</v>
      </c>
      <c r="F106" s="10">
        <f t="shared" si="5"/>
        <v>1693.0676995152724</v>
      </c>
      <c r="G106" s="15" t="s">
        <v>530</v>
      </c>
    </row>
    <row r="107" spans="1:7" ht="42.75" customHeight="1">
      <c r="A107" s="8" t="s">
        <v>189</v>
      </c>
      <c r="B107" s="8" t="s">
        <v>190</v>
      </c>
      <c r="C107" s="8" t="s">
        <v>418</v>
      </c>
      <c r="D107" s="9">
        <f t="shared" si="4"/>
        <v>4500</v>
      </c>
      <c r="E107" s="10">
        <v>5535</v>
      </c>
      <c r="F107" s="10">
        <f t="shared" si="5"/>
        <v>1043.671869564209</v>
      </c>
      <c r="G107" s="15" t="s">
        <v>574</v>
      </c>
    </row>
    <row r="108" spans="1:7" ht="35.25" customHeight="1">
      <c r="A108" s="7" t="s">
        <v>191</v>
      </c>
      <c r="B108" s="21" t="s">
        <v>419</v>
      </c>
      <c r="C108" s="22"/>
      <c r="D108" s="22"/>
      <c r="E108" s="22"/>
      <c r="F108" s="22"/>
      <c r="G108" s="23"/>
    </row>
    <row r="109" spans="1:7" ht="47.25" customHeight="1">
      <c r="A109" s="8" t="s">
        <v>192</v>
      </c>
      <c r="B109" s="8" t="s">
        <v>193</v>
      </c>
      <c r="C109" s="8" t="s">
        <v>420</v>
      </c>
      <c r="D109" s="9">
        <f t="shared" si="4"/>
        <v>1300</v>
      </c>
      <c r="E109" s="10">
        <v>1599</v>
      </c>
      <c r="F109" s="10">
        <f t="shared" si="5"/>
        <v>301.50520676299374</v>
      </c>
      <c r="G109" s="15" t="s">
        <v>531</v>
      </c>
    </row>
    <row r="110" spans="1:7" ht="42" customHeight="1">
      <c r="A110" s="8" t="s">
        <v>194</v>
      </c>
      <c r="B110" s="8" t="s">
        <v>195</v>
      </c>
      <c r="C110" s="8" t="s">
        <v>421</v>
      </c>
      <c r="D110" s="9">
        <f t="shared" si="4"/>
        <v>8536.59349593496</v>
      </c>
      <c r="E110" s="10">
        <v>10500.01</v>
      </c>
      <c r="F110" s="10">
        <f t="shared" si="5"/>
        <v>1979.8672208026903</v>
      </c>
      <c r="G110" s="15" t="s">
        <v>575</v>
      </c>
    </row>
    <row r="111" spans="1:7" ht="35.25" customHeight="1">
      <c r="A111" s="7" t="s">
        <v>196</v>
      </c>
      <c r="B111" s="21" t="s">
        <v>422</v>
      </c>
      <c r="C111" s="22"/>
      <c r="D111" s="22"/>
      <c r="E111" s="22"/>
      <c r="F111" s="22"/>
      <c r="G111" s="23"/>
    </row>
    <row r="112" spans="1:7" ht="30.75" customHeight="1">
      <c r="A112" s="8" t="s">
        <v>197</v>
      </c>
      <c r="B112" s="8" t="s">
        <v>198</v>
      </c>
      <c r="C112" s="8" t="s">
        <v>423</v>
      </c>
      <c r="D112" s="9">
        <f aca="true" t="shared" si="6" ref="D112:D144">E112/1.23</f>
        <v>0</v>
      </c>
      <c r="E112" s="10">
        <v>0</v>
      </c>
      <c r="F112" s="10">
        <f aca="true" t="shared" si="7" ref="F112:F144">D112/4.3117</f>
        <v>0</v>
      </c>
      <c r="G112" s="6" t="s">
        <v>324</v>
      </c>
    </row>
    <row r="113" spans="1:7" ht="42.75" customHeight="1">
      <c r="A113" s="8" t="s">
        <v>199</v>
      </c>
      <c r="B113" s="8" t="s">
        <v>200</v>
      </c>
      <c r="C113" s="8" t="s">
        <v>424</v>
      </c>
      <c r="D113" s="9">
        <f t="shared" si="6"/>
        <v>43370</v>
      </c>
      <c r="E113" s="10">
        <v>53345.1</v>
      </c>
      <c r="F113" s="10">
        <f t="shared" si="7"/>
        <v>10058.67755177772</v>
      </c>
      <c r="G113" s="15" t="s">
        <v>576</v>
      </c>
    </row>
    <row r="114" spans="1:7" ht="35.25" customHeight="1">
      <c r="A114" s="7" t="s">
        <v>201</v>
      </c>
      <c r="B114" s="21" t="s">
        <v>425</v>
      </c>
      <c r="C114" s="22"/>
      <c r="D114" s="22"/>
      <c r="E114" s="22"/>
      <c r="F114" s="22"/>
      <c r="G114" s="23"/>
    </row>
    <row r="115" spans="1:7" ht="45" customHeight="1">
      <c r="A115" s="8" t="s">
        <v>202</v>
      </c>
      <c r="B115" s="8" t="s">
        <v>203</v>
      </c>
      <c r="C115" s="8" t="s">
        <v>485</v>
      </c>
      <c r="D115" s="9">
        <f t="shared" si="6"/>
        <v>7850</v>
      </c>
      <c r="E115" s="10">
        <v>9655.5</v>
      </c>
      <c r="F115" s="10">
        <f t="shared" si="7"/>
        <v>1820.6275946842313</v>
      </c>
      <c r="G115" s="15" t="s">
        <v>532</v>
      </c>
    </row>
    <row r="116" spans="1:7" ht="45" customHeight="1">
      <c r="A116" s="8" t="s">
        <v>204</v>
      </c>
      <c r="B116" s="8" t="s">
        <v>205</v>
      </c>
      <c r="C116" s="8" t="s">
        <v>426</v>
      </c>
      <c r="D116" s="9">
        <f t="shared" si="6"/>
        <v>10500</v>
      </c>
      <c r="E116" s="10">
        <v>12915</v>
      </c>
      <c r="F116" s="10">
        <f t="shared" si="7"/>
        <v>2435.2343623164875</v>
      </c>
      <c r="G116" s="15" t="s">
        <v>577</v>
      </c>
    </row>
    <row r="117" spans="1:7" ht="35.25" customHeight="1">
      <c r="A117" s="7" t="s">
        <v>206</v>
      </c>
      <c r="B117" s="21" t="s">
        <v>427</v>
      </c>
      <c r="C117" s="22"/>
      <c r="D117" s="22"/>
      <c r="E117" s="22"/>
      <c r="F117" s="22"/>
      <c r="G117" s="23"/>
    </row>
    <row r="118" spans="1:7" ht="48" customHeight="1">
      <c r="A118" s="8" t="s">
        <v>207</v>
      </c>
      <c r="B118" s="8" t="s">
        <v>208</v>
      </c>
      <c r="C118" s="8" t="s">
        <v>600</v>
      </c>
      <c r="D118" s="9">
        <f t="shared" si="6"/>
        <v>17000</v>
      </c>
      <c r="E118" s="10">
        <v>20910</v>
      </c>
      <c r="F118" s="10">
        <f t="shared" si="7"/>
        <v>3942.760396131456</v>
      </c>
      <c r="G118" s="15" t="s">
        <v>533</v>
      </c>
    </row>
    <row r="119" spans="1:7" ht="39" customHeight="1">
      <c r="A119" s="8" t="s">
        <v>209</v>
      </c>
      <c r="B119" s="8" t="s">
        <v>210</v>
      </c>
      <c r="C119" s="8" t="s">
        <v>428</v>
      </c>
      <c r="D119" s="9">
        <f t="shared" si="6"/>
        <v>0</v>
      </c>
      <c r="E119" s="10">
        <v>0</v>
      </c>
      <c r="F119" s="10">
        <f t="shared" si="7"/>
        <v>0</v>
      </c>
      <c r="G119" s="6" t="s">
        <v>324</v>
      </c>
    </row>
    <row r="120" spans="1:7" ht="42" customHeight="1">
      <c r="A120" s="8" t="s">
        <v>211</v>
      </c>
      <c r="B120" s="8" t="s">
        <v>212</v>
      </c>
      <c r="C120" s="8" t="s">
        <v>429</v>
      </c>
      <c r="D120" s="9">
        <f t="shared" si="6"/>
        <v>36000</v>
      </c>
      <c r="E120" s="10">
        <v>44280</v>
      </c>
      <c r="F120" s="10">
        <f t="shared" si="7"/>
        <v>8349.374956513671</v>
      </c>
      <c r="G120" s="15" t="s">
        <v>578</v>
      </c>
    </row>
    <row r="121" spans="1:7" ht="42.75" customHeight="1">
      <c r="A121" s="8" t="s">
        <v>213</v>
      </c>
      <c r="B121" s="8" t="s">
        <v>214</v>
      </c>
      <c r="C121" s="8" t="s">
        <v>430</v>
      </c>
      <c r="D121" s="9">
        <f t="shared" si="6"/>
        <v>0</v>
      </c>
      <c r="E121" s="10">
        <v>0</v>
      </c>
      <c r="F121" s="10">
        <f t="shared" si="7"/>
        <v>0</v>
      </c>
      <c r="G121" s="6" t="s">
        <v>324</v>
      </c>
    </row>
    <row r="122" spans="1:7" ht="35.25" customHeight="1">
      <c r="A122" s="7" t="s">
        <v>215</v>
      </c>
      <c r="B122" s="21" t="s">
        <v>431</v>
      </c>
      <c r="C122" s="22"/>
      <c r="D122" s="22"/>
      <c r="E122" s="22"/>
      <c r="F122" s="22"/>
      <c r="G122" s="23"/>
    </row>
    <row r="123" spans="1:7" ht="48" customHeight="1">
      <c r="A123" s="8" t="s">
        <v>216</v>
      </c>
      <c r="B123" s="8" t="s">
        <v>217</v>
      </c>
      <c r="C123" s="8" t="s">
        <v>486</v>
      </c>
      <c r="D123" s="9">
        <f t="shared" si="6"/>
        <v>14747.040650406505</v>
      </c>
      <c r="E123" s="10">
        <v>18138.86</v>
      </c>
      <c r="F123" s="10">
        <f t="shared" si="7"/>
        <v>3420.2381080331434</v>
      </c>
      <c r="G123" s="15" t="s">
        <v>534</v>
      </c>
    </row>
    <row r="124" spans="1:7" ht="46.5" customHeight="1">
      <c r="A124" s="8" t="s">
        <v>218</v>
      </c>
      <c r="B124" s="8" t="s">
        <v>219</v>
      </c>
      <c r="C124" s="8" t="s">
        <v>491</v>
      </c>
      <c r="D124" s="9">
        <f t="shared" si="6"/>
        <v>487.8130081300813</v>
      </c>
      <c r="E124" s="10">
        <v>600.01</v>
      </c>
      <c r="F124" s="10">
        <f t="shared" si="7"/>
        <v>113.13704759841391</v>
      </c>
      <c r="G124" s="15" t="s">
        <v>579</v>
      </c>
    </row>
    <row r="125" spans="1:7" ht="42" customHeight="1">
      <c r="A125" s="8" t="s">
        <v>220</v>
      </c>
      <c r="B125" s="8" t="s">
        <v>221</v>
      </c>
      <c r="C125" s="8" t="s">
        <v>432</v>
      </c>
      <c r="D125" s="9">
        <f t="shared" si="6"/>
        <v>200</v>
      </c>
      <c r="E125" s="10">
        <v>246</v>
      </c>
      <c r="F125" s="10">
        <f t="shared" si="7"/>
        <v>46.38541642507595</v>
      </c>
      <c r="G125" s="15" t="s">
        <v>535</v>
      </c>
    </row>
    <row r="126" spans="1:7" ht="27" customHeight="1">
      <c r="A126" s="8" t="s">
        <v>222</v>
      </c>
      <c r="B126" s="8" t="s">
        <v>223</v>
      </c>
      <c r="C126" s="8" t="s">
        <v>433</v>
      </c>
      <c r="D126" s="9">
        <f t="shared" si="6"/>
        <v>0</v>
      </c>
      <c r="E126" s="10">
        <v>0</v>
      </c>
      <c r="F126" s="10">
        <f t="shared" si="7"/>
        <v>0</v>
      </c>
      <c r="G126" s="6" t="s">
        <v>324</v>
      </c>
    </row>
    <row r="127" spans="1:7" ht="26.25" customHeight="1">
      <c r="A127" s="7" t="s">
        <v>224</v>
      </c>
      <c r="B127" s="21" t="s">
        <v>434</v>
      </c>
      <c r="C127" s="22"/>
      <c r="D127" s="22"/>
      <c r="E127" s="22"/>
      <c r="F127" s="22"/>
      <c r="G127" s="23"/>
    </row>
    <row r="128" spans="1:7" ht="51" customHeight="1">
      <c r="A128" s="8" t="s">
        <v>225</v>
      </c>
      <c r="B128" s="8" t="s">
        <v>226</v>
      </c>
      <c r="C128" s="8" t="s">
        <v>435</v>
      </c>
      <c r="D128" s="9">
        <f t="shared" si="6"/>
        <v>4650.50406504065</v>
      </c>
      <c r="E128" s="10">
        <v>5720.12</v>
      </c>
      <c r="F128" s="10">
        <f t="shared" si="7"/>
        <v>1078.5778382170954</v>
      </c>
      <c r="G128" s="15" t="s">
        <v>536</v>
      </c>
    </row>
    <row r="129" spans="1:7" ht="45" customHeight="1">
      <c r="A129" s="8" t="s">
        <v>227</v>
      </c>
      <c r="B129" s="8" t="s">
        <v>228</v>
      </c>
      <c r="C129" s="8" t="s">
        <v>436</v>
      </c>
      <c r="D129" s="9">
        <f t="shared" si="6"/>
        <v>2500</v>
      </c>
      <c r="E129" s="10">
        <v>3075</v>
      </c>
      <c r="F129" s="10">
        <f t="shared" si="7"/>
        <v>579.8177053134494</v>
      </c>
      <c r="G129" s="15" t="s">
        <v>580</v>
      </c>
    </row>
    <row r="130" spans="1:7" ht="27" customHeight="1">
      <c r="A130" s="7" t="s">
        <v>229</v>
      </c>
      <c r="B130" s="21" t="s">
        <v>437</v>
      </c>
      <c r="C130" s="22"/>
      <c r="D130" s="22"/>
      <c r="E130" s="22"/>
      <c r="F130" s="22"/>
      <c r="G130" s="23"/>
    </row>
    <row r="131" spans="1:7" ht="45" customHeight="1">
      <c r="A131" s="8" t="s">
        <v>230</v>
      </c>
      <c r="B131" s="8" t="s">
        <v>231</v>
      </c>
      <c r="C131" s="8" t="s">
        <v>438</v>
      </c>
      <c r="D131" s="9">
        <f t="shared" si="6"/>
        <v>46563.40650406504</v>
      </c>
      <c r="E131" s="10">
        <v>57272.99</v>
      </c>
      <c r="F131" s="10">
        <f t="shared" si="7"/>
        <v>10799.315004305736</v>
      </c>
      <c r="G131" s="15" t="s">
        <v>537</v>
      </c>
    </row>
    <row r="132" spans="1:7" ht="45" customHeight="1">
      <c r="A132" s="8" t="s">
        <v>232</v>
      </c>
      <c r="B132" s="8" t="s">
        <v>233</v>
      </c>
      <c r="C132" s="8" t="s">
        <v>439</v>
      </c>
      <c r="D132" s="9">
        <f t="shared" si="6"/>
        <v>4000</v>
      </c>
      <c r="E132" s="10">
        <v>4920</v>
      </c>
      <c r="F132" s="10">
        <f t="shared" si="7"/>
        <v>927.7083285015191</v>
      </c>
      <c r="G132" s="15" t="s">
        <v>581</v>
      </c>
    </row>
    <row r="133" spans="1:7" ht="35.25" customHeight="1">
      <c r="A133" s="7" t="s">
        <v>234</v>
      </c>
      <c r="B133" s="21" t="s">
        <v>440</v>
      </c>
      <c r="C133" s="22"/>
      <c r="D133" s="22"/>
      <c r="E133" s="22"/>
      <c r="F133" s="22"/>
      <c r="G133" s="23"/>
    </row>
    <row r="134" spans="1:7" ht="53.25" customHeight="1">
      <c r="A134" s="8" t="s">
        <v>235</v>
      </c>
      <c r="B134" s="8" t="s">
        <v>236</v>
      </c>
      <c r="C134" s="8" t="s">
        <v>441</v>
      </c>
      <c r="D134" s="9">
        <f t="shared" si="6"/>
        <v>20013.0081300813</v>
      </c>
      <c r="E134" s="10">
        <v>24616</v>
      </c>
      <c r="F134" s="10">
        <f t="shared" si="7"/>
        <v>4641.558580161259</v>
      </c>
      <c r="G134" s="15" t="s">
        <v>538</v>
      </c>
    </row>
    <row r="135" spans="1:7" ht="45" customHeight="1">
      <c r="A135" s="8" t="s">
        <v>237</v>
      </c>
      <c r="B135" s="8" t="s">
        <v>238</v>
      </c>
      <c r="C135" s="8" t="s">
        <v>442</v>
      </c>
      <c r="D135" s="9">
        <f t="shared" si="6"/>
        <v>2800</v>
      </c>
      <c r="E135" s="10">
        <v>3444</v>
      </c>
      <c r="F135" s="10">
        <f t="shared" si="7"/>
        <v>649.3958299510633</v>
      </c>
      <c r="G135" s="15" t="s">
        <v>539</v>
      </c>
    </row>
    <row r="136" spans="1:7" ht="42.75" customHeight="1">
      <c r="A136" s="8" t="s">
        <v>239</v>
      </c>
      <c r="B136" s="8" t="s">
        <v>240</v>
      </c>
      <c r="C136" s="8" t="s">
        <v>443</v>
      </c>
      <c r="D136" s="9">
        <f t="shared" si="6"/>
        <v>16313.008130081302</v>
      </c>
      <c r="E136" s="10">
        <v>20065</v>
      </c>
      <c r="F136" s="10">
        <f t="shared" si="7"/>
        <v>3783.428376297354</v>
      </c>
      <c r="G136" s="15" t="s">
        <v>582</v>
      </c>
    </row>
    <row r="137" spans="1:7" ht="41.25" customHeight="1">
      <c r="A137" s="8" t="s">
        <v>241</v>
      </c>
      <c r="B137" s="8" t="s">
        <v>242</v>
      </c>
      <c r="C137" s="8" t="s">
        <v>444</v>
      </c>
      <c r="D137" s="9">
        <f t="shared" si="6"/>
        <v>2000</v>
      </c>
      <c r="E137" s="10">
        <v>2460</v>
      </c>
      <c r="F137" s="10">
        <f t="shared" si="7"/>
        <v>463.85416425075954</v>
      </c>
      <c r="G137" s="15" t="s">
        <v>583</v>
      </c>
    </row>
    <row r="138" spans="1:7" ht="35.25" customHeight="1">
      <c r="A138" s="7" t="s">
        <v>243</v>
      </c>
      <c r="B138" s="21" t="s">
        <v>445</v>
      </c>
      <c r="C138" s="22"/>
      <c r="D138" s="22"/>
      <c r="E138" s="22"/>
      <c r="F138" s="22"/>
      <c r="G138" s="23"/>
    </row>
    <row r="139" spans="1:7" ht="45.75" customHeight="1">
      <c r="A139" s="8" t="s">
        <v>244</v>
      </c>
      <c r="B139" s="8" t="s">
        <v>245</v>
      </c>
      <c r="C139" s="8" t="s">
        <v>446</v>
      </c>
      <c r="D139" s="9">
        <f t="shared" si="6"/>
        <v>15932.60162601626</v>
      </c>
      <c r="E139" s="10">
        <v>19597.1</v>
      </c>
      <c r="F139" s="10">
        <f t="shared" si="7"/>
        <v>3695.2018057880323</v>
      </c>
      <c r="G139" s="15" t="s">
        <v>540</v>
      </c>
    </row>
    <row r="140" spans="1:7" ht="45.75" customHeight="1">
      <c r="A140" s="8" t="s">
        <v>246</v>
      </c>
      <c r="B140" s="8" t="s">
        <v>247</v>
      </c>
      <c r="C140" s="8" t="s">
        <v>487</v>
      </c>
      <c r="D140" s="9">
        <f t="shared" si="6"/>
        <v>5519.5203252032525</v>
      </c>
      <c r="E140" s="10">
        <v>6789.01</v>
      </c>
      <c r="F140" s="10">
        <f t="shared" si="7"/>
        <v>1280.1262437561177</v>
      </c>
      <c r="G140" s="15" t="s">
        <v>541</v>
      </c>
    </row>
    <row r="141" spans="1:7" ht="42.75" customHeight="1">
      <c r="A141" s="8" t="s">
        <v>248</v>
      </c>
      <c r="B141" s="8" t="s">
        <v>249</v>
      </c>
      <c r="C141" s="8" t="s">
        <v>447</v>
      </c>
      <c r="D141" s="9">
        <f t="shared" si="6"/>
        <v>6775.6016260162605</v>
      </c>
      <c r="E141" s="10">
        <v>8333.99</v>
      </c>
      <c r="F141" s="10">
        <f t="shared" si="7"/>
        <v>1571.44551476593</v>
      </c>
      <c r="G141" s="15" t="s">
        <v>584</v>
      </c>
    </row>
    <row r="142" spans="1:7" ht="35.25" customHeight="1">
      <c r="A142" s="2" t="s">
        <v>250</v>
      </c>
      <c r="B142" s="21" t="s">
        <v>448</v>
      </c>
      <c r="C142" s="22"/>
      <c r="D142" s="22"/>
      <c r="E142" s="22"/>
      <c r="F142" s="22"/>
      <c r="G142" s="23"/>
    </row>
    <row r="143" spans="1:7" ht="48" customHeight="1">
      <c r="A143" s="3" t="s">
        <v>251</v>
      </c>
      <c r="B143" s="3" t="s">
        <v>252</v>
      </c>
      <c r="C143" s="3" t="s">
        <v>449</v>
      </c>
      <c r="D143" s="9">
        <f t="shared" si="6"/>
        <v>12342.504065040652</v>
      </c>
      <c r="E143" s="10">
        <v>15181.28</v>
      </c>
      <c r="F143" s="10">
        <f t="shared" si="7"/>
        <v>2862.560953925517</v>
      </c>
      <c r="G143" s="15" t="s">
        <v>542</v>
      </c>
    </row>
    <row r="144" spans="1:7" ht="43.5" customHeight="1">
      <c r="A144" s="3" t="s">
        <v>253</v>
      </c>
      <c r="B144" s="3" t="s">
        <v>254</v>
      </c>
      <c r="C144" s="3" t="s">
        <v>450</v>
      </c>
      <c r="D144" s="9">
        <f t="shared" si="6"/>
        <v>4000</v>
      </c>
      <c r="E144" s="10">
        <v>4920</v>
      </c>
      <c r="F144" s="10">
        <f t="shared" si="7"/>
        <v>927.7083285015191</v>
      </c>
      <c r="G144" s="15" t="s">
        <v>585</v>
      </c>
    </row>
    <row r="145" spans="1:7" ht="35.25" customHeight="1">
      <c r="A145" s="7" t="s">
        <v>255</v>
      </c>
      <c r="B145" s="21" t="s">
        <v>451</v>
      </c>
      <c r="C145" s="22"/>
      <c r="D145" s="22"/>
      <c r="E145" s="22"/>
      <c r="F145" s="22"/>
      <c r="G145" s="23"/>
    </row>
    <row r="146" spans="1:7" ht="35.25" customHeight="1">
      <c r="A146" s="8" t="s">
        <v>256</v>
      </c>
      <c r="B146" s="8" t="s">
        <v>257</v>
      </c>
      <c r="C146" s="8" t="s">
        <v>452</v>
      </c>
      <c r="D146" s="9">
        <f aca="true" t="shared" si="8" ref="D146:D179">E146/1.23</f>
        <v>0</v>
      </c>
      <c r="E146" s="10">
        <v>0</v>
      </c>
      <c r="F146" s="10">
        <f aca="true" t="shared" si="9" ref="F146:F179">D146/4.3117</f>
        <v>0</v>
      </c>
      <c r="G146" s="6" t="s">
        <v>324</v>
      </c>
    </row>
    <row r="147" spans="1:7" ht="35.25" customHeight="1">
      <c r="A147" s="8" t="s">
        <v>258</v>
      </c>
      <c r="B147" s="8" t="s">
        <v>259</v>
      </c>
      <c r="C147" s="8" t="s">
        <v>453</v>
      </c>
      <c r="D147" s="9">
        <f t="shared" si="8"/>
        <v>0</v>
      </c>
      <c r="E147" s="10">
        <v>0</v>
      </c>
      <c r="F147" s="10">
        <f t="shared" si="9"/>
        <v>0</v>
      </c>
      <c r="G147" s="6" t="s">
        <v>324</v>
      </c>
    </row>
    <row r="148" spans="1:7" ht="35.25" customHeight="1">
      <c r="A148" s="7" t="s">
        <v>260</v>
      </c>
      <c r="B148" s="21" t="s">
        <v>454</v>
      </c>
      <c r="C148" s="22"/>
      <c r="D148" s="22"/>
      <c r="E148" s="22"/>
      <c r="F148" s="22"/>
      <c r="G148" s="23"/>
    </row>
    <row r="149" spans="1:7" ht="49.5" customHeight="1">
      <c r="A149" s="8" t="s">
        <v>261</v>
      </c>
      <c r="B149" s="8" t="s">
        <v>262</v>
      </c>
      <c r="C149" s="8" t="s">
        <v>455</v>
      </c>
      <c r="D149" s="9">
        <f t="shared" si="8"/>
        <v>25476.008130081304</v>
      </c>
      <c r="E149" s="10">
        <v>31335.49</v>
      </c>
      <c r="F149" s="10">
        <f t="shared" si="9"/>
        <v>5908.576229812209</v>
      </c>
      <c r="G149" s="15" t="s">
        <v>543</v>
      </c>
    </row>
    <row r="150" spans="1:7" ht="42" customHeight="1">
      <c r="A150" s="8" t="s">
        <v>263</v>
      </c>
      <c r="B150" s="8" t="s">
        <v>264</v>
      </c>
      <c r="C150" s="8" t="s">
        <v>456</v>
      </c>
      <c r="D150" s="9">
        <f t="shared" si="8"/>
        <v>16725</v>
      </c>
      <c r="E150" s="10">
        <v>20571.75</v>
      </c>
      <c r="F150" s="10">
        <f t="shared" si="9"/>
        <v>3878.9804485469767</v>
      </c>
      <c r="G150" s="15" t="s">
        <v>586</v>
      </c>
    </row>
    <row r="151" spans="1:7" ht="35.25" customHeight="1">
      <c r="A151" s="7" t="s">
        <v>265</v>
      </c>
      <c r="B151" s="21" t="s">
        <v>457</v>
      </c>
      <c r="C151" s="22"/>
      <c r="D151" s="22"/>
      <c r="E151" s="22"/>
      <c r="F151" s="22"/>
      <c r="G151" s="23"/>
    </row>
    <row r="152" spans="1:7" ht="28.5" customHeight="1">
      <c r="A152" s="8" t="s">
        <v>266</v>
      </c>
      <c r="B152" s="8" t="s">
        <v>267</v>
      </c>
      <c r="C152" s="8" t="s">
        <v>458</v>
      </c>
      <c r="D152" s="9">
        <f t="shared" si="8"/>
        <v>0</v>
      </c>
      <c r="E152" s="10">
        <v>0</v>
      </c>
      <c r="F152" s="10">
        <f t="shared" si="9"/>
        <v>0</v>
      </c>
      <c r="G152" s="6" t="s">
        <v>324</v>
      </c>
    </row>
    <row r="153" spans="1:7" ht="41.25" customHeight="1">
      <c r="A153" s="8" t="s">
        <v>268</v>
      </c>
      <c r="B153" s="8" t="s">
        <v>269</v>
      </c>
      <c r="C153" s="8" t="s">
        <v>459</v>
      </c>
      <c r="D153" s="9">
        <f t="shared" si="8"/>
        <v>0</v>
      </c>
      <c r="E153" s="10">
        <v>0</v>
      </c>
      <c r="F153" s="10">
        <f t="shared" si="9"/>
        <v>0</v>
      </c>
      <c r="G153" s="6" t="s">
        <v>324</v>
      </c>
    </row>
    <row r="154" spans="1:7" ht="47.25" customHeight="1">
      <c r="A154" s="8" t="s">
        <v>270</v>
      </c>
      <c r="B154" s="8" t="s">
        <v>271</v>
      </c>
      <c r="C154" s="8" t="s">
        <v>460</v>
      </c>
      <c r="D154" s="9">
        <f t="shared" si="8"/>
        <v>1200</v>
      </c>
      <c r="E154" s="10">
        <v>1476</v>
      </c>
      <c r="F154" s="10">
        <f t="shared" si="9"/>
        <v>278.31249855045576</v>
      </c>
      <c r="G154" s="15" t="s">
        <v>544</v>
      </c>
    </row>
    <row r="155" spans="1:7" ht="49.5" customHeight="1">
      <c r="A155" s="8" t="s">
        <v>272</v>
      </c>
      <c r="B155" s="8" t="s">
        <v>273</v>
      </c>
      <c r="C155" s="8" t="s">
        <v>545</v>
      </c>
      <c r="D155" s="9">
        <f t="shared" si="8"/>
        <v>14953</v>
      </c>
      <c r="E155" s="10">
        <v>18392.19</v>
      </c>
      <c r="F155" s="10">
        <f t="shared" si="9"/>
        <v>3468.0056590208037</v>
      </c>
      <c r="G155" s="15" t="s">
        <v>546</v>
      </c>
    </row>
    <row r="156" spans="1:7" ht="26.25" customHeight="1">
      <c r="A156" s="8" t="s">
        <v>274</v>
      </c>
      <c r="B156" s="8" t="s">
        <v>275</v>
      </c>
      <c r="C156" s="8" t="s">
        <v>461</v>
      </c>
      <c r="D156" s="9">
        <f t="shared" si="8"/>
        <v>0</v>
      </c>
      <c r="E156" s="10">
        <v>0</v>
      </c>
      <c r="F156" s="10">
        <f t="shared" si="9"/>
        <v>0</v>
      </c>
      <c r="G156" s="6" t="s">
        <v>324</v>
      </c>
    </row>
    <row r="157" spans="1:7" ht="48" customHeight="1">
      <c r="A157" s="8" t="s">
        <v>276</v>
      </c>
      <c r="B157" s="8" t="s">
        <v>277</v>
      </c>
      <c r="C157" s="8" t="s">
        <v>462</v>
      </c>
      <c r="D157" s="9">
        <f t="shared" si="8"/>
        <v>2000</v>
      </c>
      <c r="E157" s="10">
        <v>2460</v>
      </c>
      <c r="F157" s="10">
        <f t="shared" si="9"/>
        <v>463.85416425075954</v>
      </c>
      <c r="G157" s="15" t="s">
        <v>587</v>
      </c>
    </row>
    <row r="158" spans="1:7" ht="35.25" customHeight="1">
      <c r="A158" s="8" t="s">
        <v>278</v>
      </c>
      <c r="B158" s="8" t="s">
        <v>279</v>
      </c>
      <c r="C158" s="8" t="s">
        <v>463</v>
      </c>
      <c r="D158" s="9">
        <f t="shared" si="8"/>
        <v>0</v>
      </c>
      <c r="E158" s="10">
        <v>0</v>
      </c>
      <c r="F158" s="10">
        <f t="shared" si="9"/>
        <v>0</v>
      </c>
      <c r="G158" s="6" t="s">
        <v>324</v>
      </c>
    </row>
    <row r="159" spans="1:7" ht="46.5" customHeight="1">
      <c r="A159" s="8" t="s">
        <v>280</v>
      </c>
      <c r="B159" s="8" t="s">
        <v>281</v>
      </c>
      <c r="C159" s="8" t="s">
        <v>492</v>
      </c>
      <c r="D159" s="9">
        <f t="shared" si="8"/>
        <v>7900</v>
      </c>
      <c r="E159" s="10">
        <v>9717</v>
      </c>
      <c r="F159" s="10">
        <f t="shared" si="9"/>
        <v>1832.2239487905001</v>
      </c>
      <c r="G159" s="15" t="s">
        <v>588</v>
      </c>
    </row>
    <row r="160" spans="1:7" ht="35.25" customHeight="1">
      <c r="A160" s="7" t="s">
        <v>282</v>
      </c>
      <c r="B160" s="21" t="s">
        <v>464</v>
      </c>
      <c r="C160" s="22"/>
      <c r="D160" s="22"/>
      <c r="E160" s="22"/>
      <c r="F160" s="22"/>
      <c r="G160" s="23"/>
    </row>
    <row r="161" spans="1:7" ht="48.75" customHeight="1">
      <c r="A161" s="8" t="s">
        <v>283</v>
      </c>
      <c r="B161" s="8" t="s">
        <v>284</v>
      </c>
      <c r="C161" s="8" t="s">
        <v>465</v>
      </c>
      <c r="D161" s="9">
        <f t="shared" si="8"/>
        <v>5957.512195121951</v>
      </c>
      <c r="E161" s="10">
        <v>7327.74</v>
      </c>
      <c r="F161" s="10">
        <f t="shared" si="9"/>
        <v>1381.7084201410003</v>
      </c>
      <c r="G161" s="15" t="s">
        <v>547</v>
      </c>
    </row>
    <row r="162" spans="1:7" ht="44.25" customHeight="1">
      <c r="A162" s="8" t="s">
        <v>285</v>
      </c>
      <c r="B162" s="8" t="s">
        <v>286</v>
      </c>
      <c r="C162" s="8" t="s">
        <v>493</v>
      </c>
      <c r="D162" s="9">
        <f t="shared" si="8"/>
        <v>10539.30081300813</v>
      </c>
      <c r="E162" s="10">
        <v>12963.34</v>
      </c>
      <c r="F162" s="10">
        <f t="shared" si="9"/>
        <v>2444.3492852026184</v>
      </c>
      <c r="G162" s="15" t="s">
        <v>589</v>
      </c>
    </row>
    <row r="163" spans="1:7" ht="35.25" customHeight="1">
      <c r="A163" s="7" t="s">
        <v>287</v>
      </c>
      <c r="B163" s="21" t="s">
        <v>466</v>
      </c>
      <c r="C163" s="22"/>
      <c r="D163" s="22"/>
      <c r="E163" s="22"/>
      <c r="F163" s="22"/>
      <c r="G163" s="23"/>
    </row>
    <row r="164" spans="1:7" ht="45" customHeight="1">
      <c r="A164" s="8" t="s">
        <v>288</v>
      </c>
      <c r="B164" s="8" t="s">
        <v>289</v>
      </c>
      <c r="C164" s="8" t="s">
        <v>467</v>
      </c>
      <c r="D164" s="9">
        <f t="shared" si="8"/>
        <v>2731.6991869918697</v>
      </c>
      <c r="E164" s="10">
        <v>3359.99</v>
      </c>
      <c r="F164" s="10">
        <f t="shared" si="9"/>
        <v>633.5550216832966</v>
      </c>
      <c r="G164" s="15" t="s">
        <v>548</v>
      </c>
    </row>
    <row r="165" spans="1:7" ht="48.75" customHeight="1">
      <c r="A165" s="8" t="s">
        <v>290</v>
      </c>
      <c r="B165" s="8" t="s">
        <v>291</v>
      </c>
      <c r="C165" s="8" t="s">
        <v>494</v>
      </c>
      <c r="D165" s="9">
        <f t="shared" si="8"/>
        <v>2000</v>
      </c>
      <c r="E165" s="10">
        <v>2460</v>
      </c>
      <c r="F165" s="10">
        <f t="shared" si="9"/>
        <v>463.85416425075954</v>
      </c>
      <c r="G165" s="15" t="s">
        <v>590</v>
      </c>
    </row>
    <row r="166" spans="1:7" ht="35.25" customHeight="1">
      <c r="A166" s="7" t="s">
        <v>292</v>
      </c>
      <c r="B166" s="21" t="s">
        <v>468</v>
      </c>
      <c r="C166" s="22"/>
      <c r="D166" s="22"/>
      <c r="E166" s="22"/>
      <c r="F166" s="22"/>
      <c r="G166" s="23"/>
    </row>
    <row r="167" spans="1:7" ht="35.25" customHeight="1">
      <c r="A167" s="8" t="s">
        <v>293</v>
      </c>
      <c r="B167" s="8" t="s">
        <v>294</v>
      </c>
      <c r="C167" s="8" t="s">
        <v>469</v>
      </c>
      <c r="D167" s="9">
        <f t="shared" si="8"/>
        <v>0</v>
      </c>
      <c r="E167" s="10">
        <v>0</v>
      </c>
      <c r="F167" s="10">
        <f t="shared" si="9"/>
        <v>0</v>
      </c>
      <c r="G167" s="6" t="s">
        <v>324</v>
      </c>
    </row>
    <row r="168" spans="1:7" ht="35.25" customHeight="1">
      <c r="A168" s="8" t="s">
        <v>295</v>
      </c>
      <c r="B168" s="8" t="s">
        <v>296</v>
      </c>
      <c r="C168" s="8" t="s">
        <v>470</v>
      </c>
      <c r="D168" s="9">
        <f t="shared" si="8"/>
        <v>0</v>
      </c>
      <c r="E168" s="10">
        <v>0</v>
      </c>
      <c r="F168" s="10">
        <f t="shared" si="9"/>
        <v>0</v>
      </c>
      <c r="G168" s="6" t="s">
        <v>324</v>
      </c>
    </row>
    <row r="169" spans="1:7" ht="35.25" customHeight="1">
      <c r="A169" s="7" t="s">
        <v>297</v>
      </c>
      <c r="B169" s="21" t="s">
        <v>471</v>
      </c>
      <c r="C169" s="22"/>
      <c r="D169" s="22"/>
      <c r="E169" s="22"/>
      <c r="F169" s="22"/>
      <c r="G169" s="23"/>
    </row>
    <row r="170" spans="1:7" ht="24" customHeight="1">
      <c r="A170" s="8" t="s">
        <v>298</v>
      </c>
      <c r="B170" s="8" t="s">
        <v>299</v>
      </c>
      <c r="C170" s="8" t="s">
        <v>472</v>
      </c>
      <c r="D170" s="9">
        <f t="shared" si="8"/>
        <v>0</v>
      </c>
      <c r="E170" s="10">
        <v>0</v>
      </c>
      <c r="F170" s="10">
        <f t="shared" si="9"/>
        <v>0</v>
      </c>
      <c r="G170" s="6" t="s">
        <v>324</v>
      </c>
    </row>
    <row r="171" spans="1:7" ht="45.75" customHeight="1">
      <c r="A171" s="8" t="s">
        <v>300</v>
      </c>
      <c r="B171" s="8" t="s">
        <v>301</v>
      </c>
      <c r="C171" s="8" t="s">
        <v>473</v>
      </c>
      <c r="D171" s="9">
        <f t="shared" si="8"/>
        <v>1500</v>
      </c>
      <c r="E171" s="10">
        <v>1845</v>
      </c>
      <c r="F171" s="10">
        <f t="shared" si="9"/>
        <v>347.89062318806964</v>
      </c>
      <c r="G171" s="15" t="s">
        <v>549</v>
      </c>
    </row>
    <row r="172" spans="1:7" ht="25.5" customHeight="1">
      <c r="A172" s="8" t="s">
        <v>302</v>
      </c>
      <c r="B172" s="8" t="s">
        <v>303</v>
      </c>
      <c r="C172" s="8" t="s">
        <v>474</v>
      </c>
      <c r="D172" s="9">
        <f t="shared" si="8"/>
        <v>0</v>
      </c>
      <c r="E172" s="10">
        <v>0</v>
      </c>
      <c r="F172" s="10">
        <f t="shared" si="9"/>
        <v>0</v>
      </c>
      <c r="G172" s="6" t="s">
        <v>324</v>
      </c>
    </row>
    <row r="173" spans="1:7" ht="24.75" customHeight="1">
      <c r="A173" s="8" t="s">
        <v>304</v>
      </c>
      <c r="B173" s="8" t="s">
        <v>305</v>
      </c>
      <c r="C173" s="8" t="s">
        <v>475</v>
      </c>
      <c r="D173" s="9">
        <f t="shared" si="8"/>
        <v>0</v>
      </c>
      <c r="E173" s="10">
        <v>0</v>
      </c>
      <c r="F173" s="10">
        <f t="shared" si="9"/>
        <v>0</v>
      </c>
      <c r="G173" s="6" t="s">
        <v>324</v>
      </c>
    </row>
    <row r="174" spans="1:7" ht="35.25" customHeight="1">
      <c r="A174" s="7" t="s">
        <v>306</v>
      </c>
      <c r="B174" s="21" t="s">
        <v>476</v>
      </c>
      <c r="C174" s="22"/>
      <c r="D174" s="22"/>
      <c r="E174" s="22"/>
      <c r="F174" s="22"/>
      <c r="G174" s="23"/>
    </row>
    <row r="175" spans="1:7" ht="35.25" customHeight="1">
      <c r="A175" s="8" t="s">
        <v>307</v>
      </c>
      <c r="B175" s="8" t="s">
        <v>308</v>
      </c>
      <c r="C175" s="8" t="s">
        <v>477</v>
      </c>
      <c r="D175" s="9">
        <f t="shared" si="8"/>
        <v>0</v>
      </c>
      <c r="E175" s="10">
        <v>0</v>
      </c>
      <c r="F175" s="10">
        <f t="shared" si="9"/>
        <v>0</v>
      </c>
      <c r="G175" s="6" t="s">
        <v>324</v>
      </c>
    </row>
    <row r="176" spans="1:7" ht="35.25" customHeight="1">
      <c r="A176" s="8" t="s">
        <v>309</v>
      </c>
      <c r="B176" s="8" t="s">
        <v>310</v>
      </c>
      <c r="C176" s="8" t="s">
        <v>478</v>
      </c>
      <c r="D176" s="9">
        <f t="shared" si="8"/>
        <v>0</v>
      </c>
      <c r="E176" s="10">
        <v>0</v>
      </c>
      <c r="F176" s="10">
        <f t="shared" si="9"/>
        <v>0</v>
      </c>
      <c r="G176" s="6" t="s">
        <v>324</v>
      </c>
    </row>
    <row r="177" spans="1:7" ht="35.25" customHeight="1">
      <c r="A177" s="7" t="s">
        <v>311</v>
      </c>
      <c r="B177" s="21" t="s">
        <v>479</v>
      </c>
      <c r="C177" s="22"/>
      <c r="D177" s="22"/>
      <c r="E177" s="22"/>
      <c r="F177" s="22"/>
      <c r="G177" s="23"/>
    </row>
    <row r="178" spans="1:7" ht="51" customHeight="1">
      <c r="A178" s="8" t="s">
        <v>312</v>
      </c>
      <c r="B178" s="8" t="s">
        <v>313</v>
      </c>
      <c r="C178" s="8" t="s">
        <v>480</v>
      </c>
      <c r="D178" s="9">
        <f t="shared" si="8"/>
        <v>13095</v>
      </c>
      <c r="E178" s="10">
        <v>16106.85</v>
      </c>
      <c r="F178" s="10">
        <f t="shared" si="9"/>
        <v>3037.0851404318482</v>
      </c>
      <c r="G178" s="15" t="s">
        <v>550</v>
      </c>
    </row>
    <row r="179" spans="1:7" ht="44.25" customHeight="1">
      <c r="A179" s="8" t="s">
        <v>314</v>
      </c>
      <c r="B179" s="8" t="s">
        <v>315</v>
      </c>
      <c r="C179" s="8" t="s">
        <v>495</v>
      </c>
      <c r="D179" s="9">
        <f t="shared" si="8"/>
        <v>7000</v>
      </c>
      <c r="E179" s="10">
        <v>8610</v>
      </c>
      <c r="F179" s="10">
        <f t="shared" si="9"/>
        <v>1623.4895748776585</v>
      </c>
      <c r="G179" s="15" t="s">
        <v>591</v>
      </c>
    </row>
    <row r="180" spans="1:7" ht="35.25" customHeight="1">
      <c r="A180" s="7" t="s">
        <v>316</v>
      </c>
      <c r="B180" s="21" t="s">
        <v>481</v>
      </c>
      <c r="C180" s="22"/>
      <c r="D180" s="22"/>
      <c r="E180" s="22"/>
      <c r="F180" s="22"/>
      <c r="G180" s="23"/>
    </row>
    <row r="181" spans="1:7" ht="47.25" customHeight="1">
      <c r="A181" s="8" t="s">
        <v>317</v>
      </c>
      <c r="B181" s="8" t="s">
        <v>318</v>
      </c>
      <c r="C181" s="8" t="s">
        <v>488</v>
      </c>
      <c r="D181" s="9">
        <f>E181/1.23</f>
        <v>19200</v>
      </c>
      <c r="E181" s="10">
        <v>23616</v>
      </c>
      <c r="F181" s="10">
        <f>D181/4.3117</f>
        <v>4452.999976807292</v>
      </c>
      <c r="G181" s="15" t="s">
        <v>551</v>
      </c>
    </row>
    <row r="182" spans="1:7" ht="42.75" customHeight="1">
      <c r="A182" s="8" t="s">
        <v>319</v>
      </c>
      <c r="B182" s="8" t="s">
        <v>320</v>
      </c>
      <c r="C182" s="8" t="s">
        <v>496</v>
      </c>
      <c r="D182" s="9">
        <f>E182/1.23</f>
        <v>40800</v>
      </c>
      <c r="E182" s="10">
        <v>50184</v>
      </c>
      <c r="F182" s="10">
        <f>D182/4.3117</f>
        <v>9462.624950715495</v>
      </c>
      <c r="G182" s="15" t="s">
        <v>592</v>
      </c>
    </row>
  </sheetData>
  <sheetProtection/>
  <mergeCells count="41">
    <mergeCell ref="A1:G1"/>
    <mergeCell ref="B22:G22"/>
    <mergeCell ref="B44:G44"/>
    <mergeCell ref="B50:G50"/>
    <mergeCell ref="B53:G53"/>
    <mergeCell ref="B47:G47"/>
    <mergeCell ref="B3:G3"/>
    <mergeCell ref="B4:G4"/>
    <mergeCell ref="B7:G7"/>
    <mergeCell ref="B10:G10"/>
    <mergeCell ref="B13:G13"/>
    <mergeCell ref="B64:G64"/>
    <mergeCell ref="B67:G67"/>
    <mergeCell ref="B70:G70"/>
    <mergeCell ref="B76:G76"/>
    <mergeCell ref="B79:G79"/>
    <mergeCell ref="B82:G82"/>
    <mergeCell ref="B85:G85"/>
    <mergeCell ref="B92:G92"/>
    <mergeCell ref="B102:G102"/>
    <mergeCell ref="B105:G105"/>
    <mergeCell ref="B108:G108"/>
    <mergeCell ref="B111:G111"/>
    <mergeCell ref="B114:G114"/>
    <mergeCell ref="B117:G117"/>
    <mergeCell ref="B122:G122"/>
    <mergeCell ref="B127:G127"/>
    <mergeCell ref="B138:G138"/>
    <mergeCell ref="B142:G142"/>
    <mergeCell ref="B145:G145"/>
    <mergeCell ref="B130:G130"/>
    <mergeCell ref="B133:G133"/>
    <mergeCell ref="B174:G174"/>
    <mergeCell ref="B177:G177"/>
    <mergeCell ref="B180:G180"/>
    <mergeCell ref="B148:G148"/>
    <mergeCell ref="B151:G151"/>
    <mergeCell ref="B160:G160"/>
    <mergeCell ref="B163:G163"/>
    <mergeCell ref="B166:G166"/>
    <mergeCell ref="B169:G169"/>
  </mergeCells>
  <printOptions gridLines="1"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Gosia</cp:lastModifiedBy>
  <cp:lastPrinted>2019-03-13T07:41:39Z</cp:lastPrinted>
  <dcterms:created xsi:type="dcterms:W3CDTF">2019-01-29T13:38:52Z</dcterms:created>
  <dcterms:modified xsi:type="dcterms:W3CDTF">2019-05-17T11:08:38Z</dcterms:modified>
  <cp:category/>
  <cp:version/>
  <cp:contentType/>
  <cp:contentStatus/>
</cp:coreProperties>
</file>