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7" activeTab="0"/>
  </bookViews>
  <sheets>
    <sheet name="DA PLAN 2021 z harmonogramem" sheetId="1" r:id="rId1"/>
    <sheet name="Arkusz1" sheetId="2" r:id="rId2"/>
  </sheets>
  <definedNames>
    <definedName name="_xlnm.Print_Area" localSheetId="0">'DA PLAN 2021 z harmonogramem'!$A$2:$F$482</definedName>
  </definedNames>
  <calcPr fullCalcOnLoad="1"/>
</workbook>
</file>

<file path=xl/sharedStrings.xml><?xml version="1.0" encoding="utf-8"?>
<sst xmlns="http://schemas.openxmlformats.org/spreadsheetml/2006/main" count="1568" uniqueCount="1294">
  <si>
    <t>Indeks</t>
  </si>
  <si>
    <t>1-1</t>
  </si>
  <si>
    <t>1-1-1</t>
  </si>
  <si>
    <t>1-1-1-1</t>
  </si>
  <si>
    <t>000001</t>
  </si>
  <si>
    <t>1-1-1-2</t>
  </si>
  <si>
    <t>000002</t>
  </si>
  <si>
    <t>1-1-1-3</t>
  </si>
  <si>
    <t>000003</t>
  </si>
  <si>
    <t>1-1-1-4</t>
  </si>
  <si>
    <t>000004</t>
  </si>
  <si>
    <t>1-1-1-5</t>
  </si>
  <si>
    <t>000022</t>
  </si>
  <si>
    <t>1-1-1-6</t>
  </si>
  <si>
    <t>000078</t>
  </si>
  <si>
    <t>1-1-2</t>
  </si>
  <si>
    <t>1-1-2-1</t>
  </si>
  <si>
    <t>000005</t>
  </si>
  <si>
    <t>1-1-2-2</t>
  </si>
  <si>
    <t>000006</t>
  </si>
  <si>
    <t>1-1-2-3</t>
  </si>
  <si>
    <t>000020</t>
  </si>
  <si>
    <t>1-1-2-4</t>
  </si>
  <si>
    <t>000076</t>
  </si>
  <si>
    <t>1-1-3</t>
  </si>
  <si>
    <t>1-1-3-1</t>
  </si>
  <si>
    <t>000007</t>
  </si>
  <si>
    <t>1-1-3-2</t>
  </si>
  <si>
    <t>000019</t>
  </si>
  <si>
    <t>1-1-3-3</t>
  </si>
  <si>
    <t>000075</t>
  </si>
  <si>
    <t>1-1-4</t>
  </si>
  <si>
    <t>1-1-4-1</t>
  </si>
  <si>
    <t>000008</t>
  </si>
  <si>
    <t>1-1-4-2</t>
  </si>
  <si>
    <t>000009</t>
  </si>
  <si>
    <t>1-1-4-3</t>
  </si>
  <si>
    <t>000010</t>
  </si>
  <si>
    <t>1-1-4-4</t>
  </si>
  <si>
    <t>000086</t>
  </si>
  <si>
    <t>1-1-4-5</t>
  </si>
  <si>
    <t>000084</t>
  </si>
  <si>
    <t>1-1-4-6</t>
  </si>
  <si>
    <t>000085</t>
  </si>
  <si>
    <t>1-1-4-7</t>
  </si>
  <si>
    <t>000028</t>
  </si>
  <si>
    <t>1-1-4-8</t>
  </si>
  <si>
    <t>000029</t>
  </si>
  <si>
    <t>1-1-4-9</t>
  </si>
  <si>
    <t>000030</t>
  </si>
  <si>
    <t>1-1-4-10</t>
  </si>
  <si>
    <t>000087</t>
  </si>
  <si>
    <t>1-1-4-11</t>
  </si>
  <si>
    <t>000088</t>
  </si>
  <si>
    <t>1-1-5</t>
  </si>
  <si>
    <t>1-1-5-1</t>
  </si>
  <si>
    <t>000275</t>
  </si>
  <si>
    <t>1-1-5-2</t>
  </si>
  <si>
    <t>000276</t>
  </si>
  <si>
    <t>1-1-5-3</t>
  </si>
  <si>
    <t>000279</t>
  </si>
  <si>
    <t>1-1-5-4</t>
  </si>
  <si>
    <t>000277</t>
  </si>
  <si>
    <t>1-1-5-5</t>
  </si>
  <si>
    <t>000278</t>
  </si>
  <si>
    <t>1-1-5-6</t>
  </si>
  <si>
    <t>000271</t>
  </si>
  <si>
    <t>1-1-5-7</t>
  </si>
  <si>
    <t>000272</t>
  </si>
  <si>
    <t>1-1-5-8</t>
  </si>
  <si>
    <t>000273</t>
  </si>
  <si>
    <t>1-1-5-9</t>
  </si>
  <si>
    <t>000274</t>
  </si>
  <si>
    <t>1-1-5-10</t>
  </si>
  <si>
    <t>000798</t>
  </si>
  <si>
    <t>1-1-5-11</t>
  </si>
  <si>
    <t>000283</t>
  </si>
  <si>
    <t>1-1-5-12</t>
  </si>
  <si>
    <t>000023</t>
  </si>
  <si>
    <t>1-1-5-13</t>
  </si>
  <si>
    <t>000024</t>
  </si>
  <si>
    <t>1-1-5-14</t>
  </si>
  <si>
    <t>000027</t>
  </si>
  <si>
    <t>1-1-5-15</t>
  </si>
  <si>
    <t>000025</t>
  </si>
  <si>
    <t>1-1-5-16</t>
  </si>
  <si>
    <t>000026</t>
  </si>
  <si>
    <t>1-1-5-17</t>
  </si>
  <si>
    <t>000041</t>
  </si>
  <si>
    <t>1-1-5-18</t>
  </si>
  <si>
    <t>000042</t>
  </si>
  <si>
    <t>1-1-5-19</t>
  </si>
  <si>
    <t>000043</t>
  </si>
  <si>
    <t>1-1-5-20</t>
  </si>
  <si>
    <t>000044</t>
  </si>
  <si>
    <t>1-1-5-21</t>
  </si>
  <si>
    <t>001014</t>
  </si>
  <si>
    <t>1-1-5-22</t>
  </si>
  <si>
    <t>001015</t>
  </si>
  <si>
    <t>1-1-5-23</t>
  </si>
  <si>
    <t>000079</t>
  </si>
  <si>
    <t>1-1-5-24</t>
  </si>
  <si>
    <t>000080</t>
  </si>
  <si>
    <t>1-1-5-25</t>
  </si>
  <si>
    <t>000083</t>
  </si>
  <si>
    <t>1-1-5-26</t>
  </si>
  <si>
    <t>000081</t>
  </si>
  <si>
    <t>1-1-5-27</t>
  </si>
  <si>
    <t>000082</t>
  </si>
  <si>
    <t>1-1-5-28</t>
  </si>
  <si>
    <t>000098</t>
  </si>
  <si>
    <t>1-1-5-29</t>
  </si>
  <si>
    <t>000099</t>
  </si>
  <si>
    <t>1-1-5-30</t>
  </si>
  <si>
    <t>000100</t>
  </si>
  <si>
    <t>1-1-5-31</t>
  </si>
  <si>
    <t>000101</t>
  </si>
  <si>
    <t>1-1-5-32</t>
  </si>
  <si>
    <t>001016</t>
  </si>
  <si>
    <t>1-1-6</t>
  </si>
  <si>
    <t>1-1-6-1</t>
  </si>
  <si>
    <t>000122</t>
  </si>
  <si>
    <t>1-1-6-2</t>
  </si>
  <si>
    <t>000123</t>
  </si>
  <si>
    <t>1-1-6-3</t>
  </si>
  <si>
    <t>000124</t>
  </si>
  <si>
    <t>1-1-6-4</t>
  </si>
  <si>
    <t>000125</t>
  </si>
  <si>
    <t>1-1-6-5</t>
  </si>
  <si>
    <t>000049</t>
  </si>
  <si>
    <t>1-1-6-6</t>
  </si>
  <si>
    <t>000106</t>
  </si>
  <si>
    <t>1-1-7</t>
  </si>
  <si>
    <t>1-1-7-1</t>
  </si>
  <si>
    <t>000126</t>
  </si>
  <si>
    <t>1-1-7-2</t>
  </si>
  <si>
    <t>000127</t>
  </si>
  <si>
    <t>1-1-7-3</t>
  </si>
  <si>
    <t>000128</t>
  </si>
  <si>
    <t>1-1-7-4</t>
  </si>
  <si>
    <t>000045</t>
  </si>
  <si>
    <t>1-1-7-5</t>
  </si>
  <si>
    <t>000102</t>
  </si>
  <si>
    <t>1-1-8</t>
  </si>
  <si>
    <t>1-1-8-1</t>
  </si>
  <si>
    <t>000129</t>
  </si>
  <si>
    <t>1-1-8-2</t>
  </si>
  <si>
    <t>000130</t>
  </si>
  <si>
    <t>1-1-8-3</t>
  </si>
  <si>
    <t>000131</t>
  </si>
  <si>
    <t>1-1-8-4</t>
  </si>
  <si>
    <t>000031</t>
  </si>
  <si>
    <t>1-1-8-5</t>
  </si>
  <si>
    <t>000089</t>
  </si>
  <si>
    <t>1-1-9</t>
  </si>
  <si>
    <t>1-1-9-1</t>
  </si>
  <si>
    <t>000135</t>
  </si>
  <si>
    <t>1-1-9-2</t>
  </si>
  <si>
    <t>000136</t>
  </si>
  <si>
    <t>1-1-9-3</t>
  </si>
  <si>
    <t>000204</t>
  </si>
  <si>
    <t>1-1-9-4</t>
  </si>
  <si>
    <t>001017</t>
  </si>
  <si>
    <t>1-1-9-5</t>
  </si>
  <si>
    <t>000832</t>
  </si>
  <si>
    <t>1-1-9-6</t>
  </si>
  <si>
    <t>000062</t>
  </si>
  <si>
    <t>1-1-9-7</t>
  </si>
  <si>
    <t>001018</t>
  </si>
  <si>
    <t>1-1-9-8</t>
  </si>
  <si>
    <t>001019</t>
  </si>
  <si>
    <t>1-1-9-9</t>
  </si>
  <si>
    <t>001020</t>
  </si>
  <si>
    <t>1-1-9-10</t>
  </si>
  <si>
    <t>000117</t>
  </si>
  <si>
    <t>1-1-9-11</t>
  </si>
  <si>
    <t>001021</t>
  </si>
  <si>
    <t>1-1-9-12</t>
  </si>
  <si>
    <t>001022</t>
  </si>
  <si>
    <t>1-1-9-13</t>
  </si>
  <si>
    <t>001023</t>
  </si>
  <si>
    <t>1-1-9-14</t>
  </si>
  <si>
    <t>001055</t>
  </si>
  <si>
    <t>1-1-9-15</t>
  </si>
  <si>
    <t>001056</t>
  </si>
  <si>
    <t>1-1-9-16</t>
  </si>
  <si>
    <t>001057</t>
  </si>
  <si>
    <t>1-1-10</t>
  </si>
  <si>
    <t>1-1-10-1</t>
  </si>
  <si>
    <t>000137</t>
  </si>
  <si>
    <t>1-1-10-2</t>
  </si>
  <si>
    <t>000138</t>
  </si>
  <si>
    <t>1-1-10-3</t>
  </si>
  <si>
    <t>000139</t>
  </si>
  <si>
    <t>1-1-10-4</t>
  </si>
  <si>
    <t>000140</t>
  </si>
  <si>
    <t>1-1-10-5</t>
  </si>
  <si>
    <t>000141</t>
  </si>
  <si>
    <t>1-1-10-6</t>
  </si>
  <si>
    <t>000142</t>
  </si>
  <si>
    <t>1-1-10-7</t>
  </si>
  <si>
    <t>000119</t>
  </si>
  <si>
    <t>1-1-10-8</t>
  </si>
  <si>
    <t>000064</t>
  </si>
  <si>
    <t>1-1-10-9</t>
  </si>
  <si>
    <t>000120</t>
  </si>
  <si>
    <t>1-1-11</t>
  </si>
  <si>
    <t>1-1-11-1</t>
  </si>
  <si>
    <t>000143</t>
  </si>
  <si>
    <t>1-1-11-2</t>
  </si>
  <si>
    <t>000144</t>
  </si>
  <si>
    <t>1-1-11-3</t>
  </si>
  <si>
    <t>000145</t>
  </si>
  <si>
    <t>1-1-11-4</t>
  </si>
  <si>
    <t>000146</t>
  </si>
  <si>
    <t>1-1-11-5</t>
  </si>
  <si>
    <t>000147</t>
  </si>
  <si>
    <t>1-1-11-6</t>
  </si>
  <si>
    <t>000148</t>
  </si>
  <si>
    <t>1-1-11-7</t>
  </si>
  <si>
    <t>000149</t>
  </si>
  <si>
    <t>1-1-11-8</t>
  </si>
  <si>
    <t>000150</t>
  </si>
  <si>
    <t>1-1-11-9</t>
  </si>
  <si>
    <t>000151</t>
  </si>
  <si>
    <t>1-1-11-10</t>
  </si>
  <si>
    <t>000046</t>
  </si>
  <si>
    <t>1-1-11-11</t>
  </si>
  <si>
    <t>000103</t>
  </si>
  <si>
    <t>1-1-12</t>
  </si>
  <si>
    <t>1-1-12-1</t>
  </si>
  <si>
    <t>000152</t>
  </si>
  <si>
    <t>1-1-12-2</t>
  </si>
  <si>
    <t>000153</t>
  </si>
  <si>
    <t>1-1-12-3</t>
  </si>
  <si>
    <t>000154</t>
  </si>
  <si>
    <t>1-1-12-4</t>
  </si>
  <si>
    <t>000053</t>
  </si>
  <si>
    <t>1-1-12-5</t>
  </si>
  <si>
    <t>000054</t>
  </si>
  <si>
    <t>1-1-12-6</t>
  </si>
  <si>
    <t>000055</t>
  </si>
  <si>
    <t>1-1-12-7</t>
  </si>
  <si>
    <t>000110</t>
  </si>
  <si>
    <t>1-1-12-8</t>
  </si>
  <si>
    <t>000111</t>
  </si>
  <si>
    <t>1-1-13</t>
  </si>
  <si>
    <t>1-1-13-1</t>
  </si>
  <si>
    <t>000206</t>
  </si>
  <si>
    <t>1-1-13-2</t>
  </si>
  <si>
    <t>000207</t>
  </si>
  <si>
    <t>1-1-13-3</t>
  </si>
  <si>
    <t>000063</t>
  </si>
  <si>
    <t>1-1-13-4</t>
  </si>
  <si>
    <t>000118</t>
  </si>
  <si>
    <t>1-1-14</t>
  </si>
  <si>
    <t>1-1-14-1</t>
  </si>
  <si>
    <t>000208</t>
  </si>
  <si>
    <t>1-1-14-2</t>
  </si>
  <si>
    <t>000209</t>
  </si>
  <si>
    <t>1-1-14-3</t>
  </si>
  <si>
    <t>000210</t>
  </si>
  <si>
    <t>1-1-14-4</t>
  </si>
  <si>
    <t>000061</t>
  </si>
  <si>
    <t>1-1-14-5</t>
  </si>
  <si>
    <t>000116</t>
  </si>
  <si>
    <t>1-1-15</t>
  </si>
  <si>
    <t>1-1-15-1</t>
  </si>
  <si>
    <t>000215</t>
  </si>
  <si>
    <t>1-1-15-2</t>
  </si>
  <si>
    <t>000216</t>
  </si>
  <si>
    <t>1-1-15-3</t>
  </si>
  <si>
    <t>000217</t>
  </si>
  <si>
    <t>1-1-15-4</t>
  </si>
  <si>
    <t>000218</t>
  </si>
  <si>
    <t>1-1-15-5</t>
  </si>
  <si>
    <t>000032</t>
  </si>
  <si>
    <t>1-1-15-6</t>
  </si>
  <si>
    <t>000090</t>
  </si>
  <si>
    <t>1-1-16</t>
  </si>
  <si>
    <t>1-1-16-1</t>
  </si>
  <si>
    <t>000219</t>
  </si>
  <si>
    <t>1-1-16-2</t>
  </si>
  <si>
    <t>000220</t>
  </si>
  <si>
    <t>1-1-16-3</t>
  </si>
  <si>
    <t>000221</t>
  </si>
  <si>
    <t>1-1-16-4</t>
  </si>
  <si>
    <t>000038</t>
  </si>
  <si>
    <t>1-1-16-5</t>
  </si>
  <si>
    <t>000039</t>
  </si>
  <si>
    <t>1-1-16-6</t>
  </si>
  <si>
    <t>000040</t>
  </si>
  <si>
    <t>1-1-16-7</t>
  </si>
  <si>
    <t>000095</t>
  </si>
  <si>
    <t>1-1-16-8</t>
  </si>
  <si>
    <t>000096</t>
  </si>
  <si>
    <t>1-1-16-9</t>
  </si>
  <si>
    <t>000097</t>
  </si>
  <si>
    <t>1-1-17</t>
  </si>
  <si>
    <t>1-1-17-1</t>
  </si>
  <si>
    <t>000222</t>
  </si>
  <si>
    <t>1-1-17-2</t>
  </si>
  <si>
    <t>000223</t>
  </si>
  <si>
    <t>1-1-17-3</t>
  </si>
  <si>
    <t>000224</t>
  </si>
  <si>
    <t>1-1-17-4</t>
  </si>
  <si>
    <t>000225</t>
  </si>
  <si>
    <t>1-1-17-5</t>
  </si>
  <si>
    <t>000226</t>
  </si>
  <si>
    <t>1-1-17-6</t>
  </si>
  <si>
    <t>000227</t>
  </si>
  <si>
    <t>1-1-17-7</t>
  </si>
  <si>
    <t>000228</t>
  </si>
  <si>
    <t>1-1-17-8</t>
  </si>
  <si>
    <t>000016</t>
  </si>
  <si>
    <t>1-1-17-9</t>
  </si>
  <si>
    <t>000072</t>
  </si>
  <si>
    <t>1-1-18</t>
  </si>
  <si>
    <t>1-1-18-1</t>
  </si>
  <si>
    <t>000229</t>
  </si>
  <si>
    <t>1-1-18-2</t>
  </si>
  <si>
    <t>000230</t>
  </si>
  <si>
    <t>1-1-18-3</t>
  </si>
  <si>
    <t>000231</t>
  </si>
  <si>
    <t>1-1-18-4</t>
  </si>
  <si>
    <t>000232</t>
  </si>
  <si>
    <t>1-1-18-5</t>
  </si>
  <si>
    <t>000233</t>
  </si>
  <si>
    <t>1-1-18-6</t>
  </si>
  <si>
    <t>000234</t>
  </si>
  <si>
    <t>1-1-18-7</t>
  </si>
  <si>
    <t>000235</t>
  </si>
  <si>
    <t>1-1-18-8</t>
  </si>
  <si>
    <t>000236</t>
  </si>
  <si>
    <t>1-1-18-9</t>
  </si>
  <si>
    <t>000237</t>
  </si>
  <si>
    <t>1-1-18-10</t>
  </si>
  <si>
    <t>000238</t>
  </si>
  <si>
    <t>1-1-18-11</t>
  </si>
  <si>
    <t>000239</t>
  </si>
  <si>
    <t>1-1-18-12</t>
  </si>
  <si>
    <t>000018</t>
  </si>
  <si>
    <t>1-1-18-13</t>
  </si>
  <si>
    <t>000074</t>
  </si>
  <si>
    <t>1-1-19</t>
  </si>
  <si>
    <t>1-1-19-1</t>
  </si>
  <si>
    <t>000240</t>
  </si>
  <si>
    <t>1-1-19-2</t>
  </si>
  <si>
    <t>000241</t>
  </si>
  <si>
    <t>1-1-19-3</t>
  </si>
  <si>
    <t>000242</t>
  </si>
  <si>
    <t>1-1-19-4</t>
  </si>
  <si>
    <t>000015</t>
  </si>
  <si>
    <t>1-1-19-5</t>
  </si>
  <si>
    <t>000071</t>
  </si>
  <si>
    <t>1-1-20</t>
  </si>
  <si>
    <t>1-1-20-1</t>
  </si>
  <si>
    <t>000243</t>
  </si>
  <si>
    <t>1-1-20-2</t>
  </si>
  <si>
    <t>000244</t>
  </si>
  <si>
    <t>1-1-20-3</t>
  </si>
  <si>
    <t>000831</t>
  </si>
  <si>
    <t>1-1-20-4</t>
  </si>
  <si>
    <t>000036</t>
  </si>
  <si>
    <t>1-1-20-5</t>
  </si>
  <si>
    <t>001024</t>
  </si>
  <si>
    <t>1-1-21</t>
  </si>
  <si>
    <t>1-1-21-1</t>
  </si>
  <si>
    <t>000245</t>
  </si>
  <si>
    <t>1-1-21-2</t>
  </si>
  <si>
    <t>000246</t>
  </si>
  <si>
    <t>1-1-21-3</t>
  </si>
  <si>
    <t>000247</t>
  </si>
  <si>
    <t>1-1-21-4</t>
  </si>
  <si>
    <t>000248</t>
  </si>
  <si>
    <t>1-1-21-5</t>
  </si>
  <si>
    <t>000013</t>
  </si>
  <si>
    <t>1-1-21-6</t>
  </si>
  <si>
    <t>000069</t>
  </si>
  <si>
    <t>1-1-22</t>
  </si>
  <si>
    <t>1-1-22-1</t>
  </si>
  <si>
    <t>000249</t>
  </si>
  <si>
    <t>1-1-22-2</t>
  </si>
  <si>
    <t>000250</t>
  </si>
  <si>
    <t>1-1-22-3</t>
  </si>
  <si>
    <t>000251</t>
  </si>
  <si>
    <t>1-1-22-4</t>
  </si>
  <si>
    <t>000252</t>
  </si>
  <si>
    <t>1-1-22-5</t>
  </si>
  <si>
    <t>000253</t>
  </si>
  <si>
    <t>1-1-22-6</t>
  </si>
  <si>
    <t>000014</t>
  </si>
  <si>
    <t>1-1-22-7</t>
  </si>
  <si>
    <t>000070</t>
  </si>
  <si>
    <t>1-1-23</t>
  </si>
  <si>
    <t>1-1-23-1</t>
  </si>
  <si>
    <t>000254</t>
  </si>
  <si>
    <t>1-1-23-2</t>
  </si>
  <si>
    <t>000255</t>
  </si>
  <si>
    <t>1-1-23-3</t>
  </si>
  <si>
    <t>000256</t>
  </si>
  <si>
    <t>1-1-23-4</t>
  </si>
  <si>
    <t>000011</t>
  </si>
  <si>
    <t>1-1-23-5</t>
  </si>
  <si>
    <t>000012</t>
  </si>
  <si>
    <t>1-1-23-6</t>
  </si>
  <si>
    <t>000067</t>
  </si>
  <si>
    <t>1-1-23-7</t>
  </si>
  <si>
    <t>000068</t>
  </si>
  <si>
    <t>1-1-24</t>
  </si>
  <si>
    <t>1-1-24-1</t>
  </si>
  <si>
    <t>000257</t>
  </si>
  <si>
    <t>1-1-24-2</t>
  </si>
  <si>
    <t>000258</t>
  </si>
  <si>
    <t>1-1-24-3</t>
  </si>
  <si>
    <t>000259</t>
  </si>
  <si>
    <t>1-1-24-4</t>
  </si>
  <si>
    <t>000260</t>
  </si>
  <si>
    <t>1-1-24-5</t>
  </si>
  <si>
    <t>000261</t>
  </si>
  <si>
    <t>1-1-24-6</t>
  </si>
  <si>
    <t>000262</t>
  </si>
  <si>
    <t>1-1-24-7</t>
  </si>
  <si>
    <t>000017</t>
  </si>
  <si>
    <t>1-1-24-8</t>
  </si>
  <si>
    <t>000073</t>
  </si>
  <si>
    <t>1-1-24-9</t>
  </si>
  <si>
    <t>000841</t>
  </si>
  <si>
    <t>1-1-24-10</t>
  </si>
  <si>
    <t>000842</t>
  </si>
  <si>
    <t>1-1-24-11</t>
  </si>
  <si>
    <t>000843</t>
  </si>
  <si>
    <t>1-1-25</t>
  </si>
  <si>
    <t>1-1-25-1</t>
  </si>
  <si>
    <t>000267</t>
  </si>
  <si>
    <t>1-1-25-2</t>
  </si>
  <si>
    <t>000047</t>
  </si>
  <si>
    <t>1-1-25-3</t>
  </si>
  <si>
    <t>000104</t>
  </si>
  <si>
    <t>1-1-26</t>
  </si>
  <si>
    <t>1-1-26-1</t>
  </si>
  <si>
    <t>000268</t>
  </si>
  <si>
    <t>1-1-26-2</t>
  </si>
  <si>
    <t>000269</t>
  </si>
  <si>
    <t>1-1-26-3</t>
  </si>
  <si>
    <t>000270</t>
  </si>
  <si>
    <t>1-1-26-4</t>
  </si>
  <si>
    <t>000021</t>
  </si>
  <si>
    <t>1-1-26-5</t>
  </si>
  <si>
    <t>000077</t>
  </si>
  <si>
    <t>1-1-27</t>
  </si>
  <si>
    <t>1-1-27-1</t>
  </si>
  <si>
    <t>000280</t>
  </si>
  <si>
    <t>1-1-27-2</t>
  </si>
  <si>
    <t>000281</t>
  </si>
  <si>
    <t>1-1-27-3</t>
  </si>
  <si>
    <t>000033</t>
  </si>
  <si>
    <t>1-1-27-4</t>
  </si>
  <si>
    <t>000034</t>
  </si>
  <si>
    <t>1-1-27-5</t>
  </si>
  <si>
    <t>000091</t>
  </si>
  <si>
    <t>1-1-27-6</t>
  </si>
  <si>
    <t>000092</t>
  </si>
  <si>
    <t>1-1-28</t>
  </si>
  <si>
    <t>1-1-28-1</t>
  </si>
  <si>
    <t>000282</t>
  </si>
  <si>
    <t>1-1-28-2</t>
  </si>
  <si>
    <t>001025</t>
  </si>
  <si>
    <t>1-1-28-3</t>
  </si>
  <si>
    <t>000059</t>
  </si>
  <si>
    <t>1-1-28-4</t>
  </si>
  <si>
    <t>000060</t>
  </si>
  <si>
    <t>1-1-28-5</t>
  </si>
  <si>
    <t>000115</t>
  </si>
  <si>
    <t>1-1-29</t>
  </si>
  <si>
    <t>1-1-29-1</t>
  </si>
  <si>
    <t>000285</t>
  </si>
  <si>
    <t>1-1-29-2</t>
  </si>
  <si>
    <t>000286</t>
  </si>
  <si>
    <t>1-1-29-3</t>
  </si>
  <si>
    <t>000051</t>
  </si>
  <si>
    <t>1-1-29-4</t>
  </si>
  <si>
    <t>000108</t>
  </si>
  <si>
    <t>1-1-30</t>
  </si>
  <si>
    <t>1-1-30-1</t>
  </si>
  <si>
    <t>000287</t>
  </si>
  <si>
    <t>1-1-30-2</t>
  </si>
  <si>
    <t>000058</t>
  </si>
  <si>
    <t>1-1-30-3</t>
  </si>
  <si>
    <t>000114</t>
  </si>
  <si>
    <t>1-1-31</t>
  </si>
  <si>
    <t>1-1-31-1</t>
  </si>
  <si>
    <t>000288</t>
  </si>
  <si>
    <t>1-1-31-2</t>
  </si>
  <si>
    <t>000289</t>
  </si>
  <si>
    <t>1-1-31-3</t>
  </si>
  <si>
    <t>000290</t>
  </si>
  <si>
    <t>1-1-31-4</t>
  </si>
  <si>
    <t>000291</t>
  </si>
  <si>
    <t>1-1-31-5</t>
  </si>
  <si>
    <t>000292</t>
  </si>
  <si>
    <t>1-1-31-6</t>
  </si>
  <si>
    <t>000052</t>
  </si>
  <si>
    <t>1-1-31-7</t>
  </si>
  <si>
    <t>000109</t>
  </si>
  <si>
    <t>1-1-32</t>
  </si>
  <si>
    <t>1-1-32-1</t>
  </si>
  <si>
    <t>001026</t>
  </si>
  <si>
    <t>1-1-32-2</t>
  </si>
  <si>
    <t>000293</t>
  </si>
  <si>
    <t>1-1-32-3</t>
  </si>
  <si>
    <t>000294</t>
  </si>
  <si>
    <t>1-1-32-4</t>
  </si>
  <si>
    <t>000295</t>
  </si>
  <si>
    <t>1-1-32-5</t>
  </si>
  <si>
    <t>001027</t>
  </si>
  <si>
    <t>1-1-32-6</t>
  </si>
  <si>
    <t>001028</t>
  </si>
  <si>
    <t>1-1-32-7</t>
  </si>
  <si>
    <t>001029</t>
  </si>
  <si>
    <t>1-1-32-8</t>
  </si>
  <si>
    <t>001030</t>
  </si>
  <si>
    <t>1-1-32-9</t>
  </si>
  <si>
    <t>001031</t>
  </si>
  <si>
    <t>1-1-32-10</t>
  </si>
  <si>
    <t>001032</t>
  </si>
  <si>
    <t>1-1-32-11</t>
  </si>
  <si>
    <t>001033</t>
  </si>
  <si>
    <t>1-1-32-12</t>
  </si>
  <si>
    <t>001034</t>
  </si>
  <si>
    <t>1-1-33</t>
  </si>
  <si>
    <t>1-1-33-1</t>
  </si>
  <si>
    <t>000296</t>
  </si>
  <si>
    <t>1-1-33-2</t>
  </si>
  <si>
    <t>000297</t>
  </si>
  <si>
    <t>1-1-33-3</t>
  </si>
  <si>
    <t>000298</t>
  </si>
  <si>
    <t>1-1-33-4</t>
  </si>
  <si>
    <t>000299</t>
  </si>
  <si>
    <t>1-1-33-5</t>
  </si>
  <si>
    <t>000050</t>
  </si>
  <si>
    <t>1-1-33-6</t>
  </si>
  <si>
    <t>000107</t>
  </si>
  <si>
    <t>1-1-34</t>
  </si>
  <si>
    <t>1-1-34-1</t>
  </si>
  <si>
    <t>000307</t>
  </si>
  <si>
    <t>1-1-34-2</t>
  </si>
  <si>
    <t>000308</t>
  </si>
  <si>
    <t>1-1-34-3</t>
  </si>
  <si>
    <t>000802</t>
  </si>
  <si>
    <t>1-1-34-4</t>
  </si>
  <si>
    <t>000803</t>
  </si>
  <si>
    <t>1-1-34-5</t>
  </si>
  <si>
    <t>000037</t>
  </si>
  <si>
    <t>1-1-34-6</t>
  </si>
  <si>
    <t>000094</t>
  </si>
  <si>
    <t>1-1-35</t>
  </si>
  <si>
    <t>1-1-35-1</t>
  </si>
  <si>
    <t>000309</t>
  </si>
  <si>
    <t>1-1-35-2</t>
  </si>
  <si>
    <t>000065</t>
  </si>
  <si>
    <t>1-1-35-3</t>
  </si>
  <si>
    <t>000121</t>
  </si>
  <si>
    <t>1-1-36</t>
  </si>
  <si>
    <t>1-1-36-1</t>
  </si>
  <si>
    <t>000728</t>
  </si>
  <si>
    <t>1-1-36-2</t>
  </si>
  <si>
    <t>000729</t>
  </si>
  <si>
    <t>1-1-36-3</t>
  </si>
  <si>
    <t>001035</t>
  </si>
  <si>
    <t>1-1-36-4</t>
  </si>
  <si>
    <t>001036</t>
  </si>
  <si>
    <t>1-1-36-5</t>
  </si>
  <si>
    <t>000066</t>
  </si>
  <si>
    <t>1-1-36-6</t>
  </si>
  <si>
    <t>001037</t>
  </si>
  <si>
    <t>1-1-36-7</t>
  </si>
  <si>
    <t>001038</t>
  </si>
  <si>
    <t>1-1-37</t>
  </si>
  <si>
    <t>1-1-37-1</t>
  </si>
  <si>
    <t>000838</t>
  </si>
  <si>
    <t>1-1-37-2</t>
  </si>
  <si>
    <t>000839</t>
  </si>
  <si>
    <t>1-1-37-3</t>
  </si>
  <si>
    <t>000840</t>
  </si>
  <si>
    <t>1-1-38</t>
  </si>
  <si>
    <t>1-1-38-1</t>
  </si>
  <si>
    <t>000849</t>
  </si>
  <si>
    <t>1-1-38-2</t>
  </si>
  <si>
    <t>000850</t>
  </si>
  <si>
    <t>1-1-38-3</t>
  </si>
  <si>
    <t>000851</t>
  </si>
  <si>
    <t>1-1-39</t>
  </si>
  <si>
    <t>1-1-39-1</t>
  </si>
  <si>
    <t>000853</t>
  </si>
  <si>
    <t>1-1-39-2</t>
  </si>
  <si>
    <t>000854</t>
  </si>
  <si>
    <t>1-1-39-3</t>
  </si>
  <si>
    <t>000855</t>
  </si>
  <si>
    <t>1-1-39-4</t>
  </si>
  <si>
    <t>000856</t>
  </si>
  <si>
    <t>1-1-39-5</t>
  </si>
  <si>
    <t>000857</t>
  </si>
  <si>
    <t>1-1-39-6</t>
  </si>
  <si>
    <t>000858</t>
  </si>
  <si>
    <t>1-1-39-7</t>
  </si>
  <si>
    <t>000859</t>
  </si>
  <si>
    <t>1-1-39-8</t>
  </si>
  <si>
    <t>000860</t>
  </si>
  <si>
    <t>1-1-40</t>
  </si>
  <si>
    <t>1-1-40-1</t>
  </si>
  <si>
    <t>001112</t>
  </si>
  <si>
    <t>1-1-40-2</t>
  </si>
  <si>
    <t>001113</t>
  </si>
  <si>
    <t>1-1-40-3</t>
  </si>
  <si>
    <t>001114</t>
  </si>
  <si>
    <t>1-1-40-4</t>
  </si>
  <si>
    <t>001115</t>
  </si>
  <si>
    <t>1-1-41</t>
  </si>
  <si>
    <t>1-1-41-1</t>
  </si>
  <si>
    <t>001122</t>
  </si>
  <si>
    <t>1-1-41-2</t>
  </si>
  <si>
    <t>001123</t>
  </si>
  <si>
    <t>1-1-41-3</t>
  </si>
  <si>
    <t>001124</t>
  </si>
  <si>
    <t>1-1-41-4</t>
  </si>
  <si>
    <t>001125</t>
  </si>
  <si>
    <t>1-1-41-5</t>
  </si>
  <si>
    <t>001126</t>
  </si>
  <si>
    <t>1-1-41-6</t>
  </si>
  <si>
    <t>001127</t>
  </si>
  <si>
    <t>1-1-41-7</t>
  </si>
  <si>
    <t>001128</t>
  </si>
  <si>
    <t>1-1-41-8</t>
  </si>
  <si>
    <t>001129</t>
  </si>
  <si>
    <t>1-1-41-9</t>
  </si>
  <si>
    <t>001130</t>
  </si>
  <si>
    <t>1-1-41-10</t>
  </si>
  <si>
    <t>001131</t>
  </si>
  <si>
    <t>1-1-41-11</t>
  </si>
  <si>
    <t>001132</t>
  </si>
  <si>
    <t>1-1-41-12</t>
  </si>
  <si>
    <t>001133</t>
  </si>
  <si>
    <t>1-1-41-13</t>
  </si>
  <si>
    <t>001134</t>
  </si>
  <si>
    <t>1-1-42</t>
  </si>
  <si>
    <t>1-1-42-1</t>
  </si>
  <si>
    <t>001135</t>
  </si>
  <si>
    <t>1-1-42-2</t>
  </si>
  <si>
    <t>001136</t>
  </si>
  <si>
    <t>1-1-42-3</t>
  </si>
  <si>
    <t>001137</t>
  </si>
  <si>
    <t>1-1-42-4</t>
  </si>
  <si>
    <t>001138</t>
  </si>
  <si>
    <t>1-1-42-5</t>
  </si>
  <si>
    <t>001139</t>
  </si>
  <si>
    <t>1-1-42-6</t>
  </si>
  <si>
    <t>001140</t>
  </si>
  <si>
    <t>1-1-42-7</t>
  </si>
  <si>
    <t>001141</t>
  </si>
  <si>
    <t>1-1-42-8</t>
  </si>
  <si>
    <t>001142</t>
  </si>
  <si>
    <t>1-1-43</t>
  </si>
  <si>
    <t>1-1-43-1</t>
  </si>
  <si>
    <t>001143</t>
  </si>
  <si>
    <t>1-4</t>
  </si>
  <si>
    <t>1-4-1</t>
  </si>
  <si>
    <t>1-4-1-1</t>
  </si>
  <si>
    <t>000312</t>
  </si>
  <si>
    <t>1-4-2</t>
  </si>
  <si>
    <t>1-4-2-1</t>
  </si>
  <si>
    <t>000313</t>
  </si>
  <si>
    <t>1-4-3</t>
  </si>
  <si>
    <t>1-4-3-1</t>
  </si>
  <si>
    <t>000316</t>
  </si>
  <si>
    <t>1-4-3-2</t>
  </si>
  <si>
    <t>000317</t>
  </si>
  <si>
    <t>1-4-4</t>
  </si>
  <si>
    <t>1-4-4-1</t>
  </si>
  <si>
    <t>000324</t>
  </si>
  <si>
    <t>1-4-4-2</t>
  </si>
  <si>
    <t>000325</t>
  </si>
  <si>
    <t>1-4-5</t>
  </si>
  <si>
    <t>1-4-5-1</t>
  </si>
  <si>
    <t>000328</t>
  </si>
  <si>
    <t>1-4-6</t>
  </si>
  <si>
    <t>1-4-6-1</t>
  </si>
  <si>
    <t>000329</t>
  </si>
  <si>
    <t>1-4-6-2</t>
  </si>
  <si>
    <t>000330</t>
  </si>
  <si>
    <t>1-4-6-3</t>
  </si>
  <si>
    <t>000331</t>
  </si>
  <si>
    <t>1-4-6-4</t>
  </si>
  <si>
    <t>000332</t>
  </si>
  <si>
    <t>1-4-7</t>
  </si>
  <si>
    <t>1-4-7-1</t>
  </si>
  <si>
    <t>000333</t>
  </si>
  <si>
    <t>1-4-7-2</t>
  </si>
  <si>
    <t>000334</t>
  </si>
  <si>
    <t>1-4-8</t>
  </si>
  <si>
    <t>1-4-8-1</t>
  </si>
  <si>
    <t>000337</t>
  </si>
  <si>
    <t>1-4-8-2</t>
  </si>
  <si>
    <t>000338</t>
  </si>
  <si>
    <t>1-4-9</t>
  </si>
  <si>
    <t>1-4-9-1</t>
  </si>
  <si>
    <t>000339</t>
  </si>
  <si>
    <t>1-4-9-2</t>
  </si>
  <si>
    <t>000340</t>
  </si>
  <si>
    <t>1-4-10</t>
  </si>
  <si>
    <t>1-4-10-1</t>
  </si>
  <si>
    <t>000343</t>
  </si>
  <si>
    <t>1-4-10-2</t>
  </si>
  <si>
    <t>000344</t>
  </si>
  <si>
    <t>1-4-10-3</t>
  </si>
  <si>
    <t>000345</t>
  </si>
  <si>
    <t>1-4-11</t>
  </si>
  <si>
    <t>1-4-11-1</t>
  </si>
  <si>
    <t>000347</t>
  </si>
  <si>
    <t>1-4-11-2</t>
  </si>
  <si>
    <t>000346</t>
  </si>
  <si>
    <t>1-4-11-3</t>
  </si>
  <si>
    <t>001058</t>
  </si>
  <si>
    <t>1-4-12</t>
  </si>
  <si>
    <t>1-4-12-1</t>
  </si>
  <si>
    <t>000348</t>
  </si>
  <si>
    <t>1-4-12-2</t>
  </si>
  <si>
    <t>000349</t>
  </si>
  <si>
    <t>1-4-12-3</t>
  </si>
  <si>
    <t>000350</t>
  </si>
  <si>
    <t>1-4-13</t>
  </si>
  <si>
    <t>1-4-13-1</t>
  </si>
  <si>
    <t>000351</t>
  </si>
  <si>
    <t>1-4-13-2</t>
  </si>
  <si>
    <t>000352</t>
  </si>
  <si>
    <t>1-4-13-3</t>
  </si>
  <si>
    <t>000354</t>
  </si>
  <si>
    <t>1-4-13-4</t>
  </si>
  <si>
    <t>000355</t>
  </si>
  <si>
    <t>1-4-14</t>
  </si>
  <si>
    <t>1-4-14-1</t>
  </si>
  <si>
    <t>000356</t>
  </si>
  <si>
    <t>1-4-15</t>
  </si>
  <si>
    <t>1-4-15-1</t>
  </si>
  <si>
    <t>000357</t>
  </si>
  <si>
    <t>1-4-16</t>
  </si>
  <si>
    <t>1-4-16-1</t>
  </si>
  <si>
    <t>000358</t>
  </si>
  <si>
    <t>1-4-16-2</t>
  </si>
  <si>
    <t>000359</t>
  </si>
  <si>
    <t>1-4-16-3</t>
  </si>
  <si>
    <t>000360</t>
  </si>
  <si>
    <t>1-4-17</t>
  </si>
  <si>
    <t>1-4-17-1</t>
  </si>
  <si>
    <t>000772</t>
  </si>
  <si>
    <t>1-4-17-2</t>
  </si>
  <si>
    <t>000774</t>
  </si>
  <si>
    <t>1-4-17-3</t>
  </si>
  <si>
    <t>001059</t>
  </si>
  <si>
    <t>1-4-18</t>
  </si>
  <si>
    <t>1-4-18-1</t>
  </si>
  <si>
    <t>000848</t>
  </si>
  <si>
    <t>1-4-19</t>
  </si>
  <si>
    <t>1-4-19-1</t>
  </si>
  <si>
    <t>000852</t>
  </si>
  <si>
    <t>1-4-20</t>
  </si>
  <si>
    <t>1-4-20-1</t>
  </si>
  <si>
    <t>000861</t>
  </si>
  <si>
    <t>1-4-21</t>
  </si>
  <si>
    <t>1-4-21-1</t>
  </si>
  <si>
    <t>001060</t>
  </si>
  <si>
    <t>1-4-22</t>
  </si>
  <si>
    <t>1-4-22-1</t>
  </si>
  <si>
    <t>001061</t>
  </si>
  <si>
    <t>1-4-23</t>
  </si>
  <si>
    <t>1-4-23-1</t>
  </si>
  <si>
    <t>001062</t>
  </si>
  <si>
    <t>1-4-24</t>
  </si>
  <si>
    <t>1-4-24-1</t>
  </si>
  <si>
    <t>001063</t>
  </si>
  <si>
    <t>1-4-25</t>
  </si>
  <si>
    <t>1-4-25-1</t>
  </si>
  <si>
    <t>001064</t>
  </si>
  <si>
    <t>1-4-26</t>
  </si>
  <si>
    <t>1-4-26-1</t>
  </si>
  <si>
    <t>001065</t>
  </si>
  <si>
    <t>1-4-27</t>
  </si>
  <si>
    <t>1-4-27-1</t>
  </si>
  <si>
    <t>001144</t>
  </si>
  <si>
    <t>1-4-27-2</t>
  </si>
  <si>
    <t>001145</t>
  </si>
  <si>
    <t>1-4-27-3</t>
  </si>
  <si>
    <t>001146</t>
  </si>
  <si>
    <t>1-4-27-4</t>
  </si>
  <si>
    <t>001147</t>
  </si>
  <si>
    <t>1-4-27-5</t>
  </si>
  <si>
    <t>001148</t>
  </si>
  <si>
    <t>1-4-27-6</t>
  </si>
  <si>
    <t>001149</t>
  </si>
  <si>
    <t>1-4-27-7</t>
  </si>
  <si>
    <t>001150</t>
  </si>
  <si>
    <t>1-4-27-8</t>
  </si>
  <si>
    <t>001151</t>
  </si>
  <si>
    <t>1-4-27-9</t>
  </si>
  <si>
    <t>001152</t>
  </si>
  <si>
    <t>1-4-27-10</t>
  </si>
  <si>
    <t>001153</t>
  </si>
  <si>
    <t>1-4-27-11</t>
  </si>
  <si>
    <t>001154</t>
  </si>
  <si>
    <t>1-4-28</t>
  </si>
  <si>
    <t>1-4-28-1</t>
  </si>
  <si>
    <t>001155</t>
  </si>
  <si>
    <t>1-4-28-2</t>
  </si>
  <si>
    <t>001156</t>
  </si>
  <si>
    <t>1-4-28-3</t>
  </si>
  <si>
    <t>001157</t>
  </si>
  <si>
    <t>1-4-28-4</t>
  </si>
  <si>
    <t>001158</t>
  </si>
  <si>
    <t>1-4-28-5</t>
  </si>
  <si>
    <t>001159</t>
  </si>
  <si>
    <t>1-4-28-6</t>
  </si>
  <si>
    <t>001160</t>
  </si>
  <si>
    <t>ANALIZATORY</t>
  </si>
  <si>
    <t>Analizatory rozszerzalności</t>
  </si>
  <si>
    <t>Analizatory drgań</t>
  </si>
  <si>
    <t>Części do analizatorów rozszerzalności, drgań, biochemicznych, chemicznych)</t>
  </si>
  <si>
    <t>Doposażenie / modernizacja analizatorów (rozszerzalności, drgań, biochemicznych, chemicznych)</t>
  </si>
  <si>
    <t>APARATURA DO ANALIZOWANIA</t>
  </si>
  <si>
    <t>Aparatura do analizowania gazów / analizatory gazów</t>
  </si>
  <si>
    <t xml:space="preserve"> Chromatografy (gazowe, cieczowe, żelowe)</t>
  </si>
  <si>
    <t>Części do aparatury do analizowania (analizatorów gazów, chromatografów)</t>
  </si>
  <si>
    <t>Doposażenie / modernizacja aparatury do analizowania (analizatorów gazów, chromatografów)</t>
  </si>
  <si>
    <t>APARATURA DO WYKRYWANIA</t>
  </si>
  <si>
    <t>Aparatura do wykrywania gazów, dymu, awarii (np. czujniki / sygnalizatory gazu, czadu, dymu)</t>
  </si>
  <si>
    <t>Części do aparatury do wykrywania gazów, dymu, awarii (np. czujnik / sygnalizator gazu, czadu, dymu)</t>
  </si>
  <si>
    <t>APARATURA KONTROLNA I BADAWCZA</t>
  </si>
  <si>
    <t>Mikroskopy</t>
  </si>
  <si>
    <t>Aparatura dyfrakcyjna</t>
  </si>
  <si>
    <t>Okulary, kondensory, kolektory, tubusy, stopnie, lampy i pokrywy do mikroskopów</t>
  </si>
  <si>
    <t>Oświetlacze/ obiektywy do mikroskopów</t>
  </si>
  <si>
    <t>Przystawki fotograficzne lub video do mikroskopów</t>
  </si>
  <si>
    <t>Wymienne żarówki do mikroskopów laboratoryjnych</t>
  </si>
  <si>
    <t>Części do aparatury dyfrakcyjnej</t>
  </si>
  <si>
    <t>Części do przyrządów i aparatury nastawczej i kontrolnej</t>
  </si>
  <si>
    <t>Doposażenie / modernizacja aparatury dyfrakcyjnej</t>
  </si>
  <si>
    <t>Doposażenie / modernizacja przyrządów i aparatury nastawczej i kontrolnej</t>
  </si>
  <si>
    <t>APARATURA LABORATORYJNA</t>
  </si>
  <si>
    <t>Wytrząsarki mechaniczne / magnetyczne /  inkubacyjne</t>
  </si>
  <si>
    <t>Wyparki rotacyjne</t>
  </si>
  <si>
    <t>Homogenizatory</t>
  </si>
  <si>
    <t>Płyty grzejne</t>
  </si>
  <si>
    <t>Mieszadła laboratoryjne /mechaniczne</t>
  </si>
  <si>
    <t>Suszarki, cieplarki, termostaty, termobloki</t>
  </si>
  <si>
    <t>Komory do hodowli, komory klimatyczne, inkubatory</t>
  </si>
  <si>
    <t>Mikrotomy, kriostaty</t>
  </si>
  <si>
    <t>Młynki laboratoryjne</t>
  </si>
  <si>
    <t>Aparatura do zatapiania bloczków parafinowych</t>
  </si>
  <si>
    <t>Zamrażarki niskotemperaturowe /wytwornice lodu</t>
  </si>
  <si>
    <t>Części do wytrząsarek</t>
  </si>
  <si>
    <t>Części do wyparek</t>
  </si>
  <si>
    <t>Części do homogenizatorów</t>
  </si>
  <si>
    <t>Części do płyt grzejnych</t>
  </si>
  <si>
    <t>Części do mieszadeł</t>
  </si>
  <si>
    <t>Części do suszarek, cieplarek, termostatów, termobloków</t>
  </si>
  <si>
    <t>Części do komór do hodowli, komór klimatyzacyjnych, inkubatorów</t>
  </si>
  <si>
    <t>Części do mikrotomów, kriostatów</t>
  </si>
  <si>
    <t>Części do młynków laboratoryjnych</t>
  </si>
  <si>
    <t>Części do aparatury do zatapiania bloczków parafinowych</t>
  </si>
  <si>
    <t>Części do zamrażarek niskotemeraturowych/ wytwornic lodu</t>
  </si>
  <si>
    <t>Doposażenie / modernizacja wytrząsarek</t>
  </si>
  <si>
    <t>Doposażenie / modernizacja wyparek</t>
  </si>
  <si>
    <t>Przyrządy i aparatura nastawcza i kontrolna</t>
  </si>
  <si>
    <t>Doposażenie / modernizacja homogenizatorów</t>
  </si>
  <si>
    <t>Doposażenie / modernizacja płyt grzejnych</t>
  </si>
  <si>
    <t>Doposażenie / modernizacja mieszadeł</t>
  </si>
  <si>
    <t>Doposażenie / modernizacja suszarek, cieplarek, termostatów, termobloków</t>
  </si>
  <si>
    <t>Doposażenie / modernizacja komór do hodowli, komór klimatyzacyjnych, inkubatorów</t>
  </si>
  <si>
    <t>Doposażenie / modernizacja mikrotomów, kriostatów</t>
  </si>
  <si>
    <t>Doposażenie / modernizacja młynków laboratoryjnych</t>
  </si>
  <si>
    <t>Doposażenie/ modernizacja aparatury do zatapiania bloczków parafinowych</t>
  </si>
  <si>
    <t>ELEKTRYCZNE SILNIKI, GENERATORY I TRANSFORMATORY</t>
  </si>
  <si>
    <t>Silniki elektryczne</t>
  </si>
  <si>
    <t>Generatory (np. prądnice, alternatory)</t>
  </si>
  <si>
    <t>Przekształtniki mocy (np. prostowniki, falowniki)</t>
  </si>
  <si>
    <t>Transformatory</t>
  </si>
  <si>
    <t>Części silników elektrycznych, generatorów i transformatorów</t>
  </si>
  <si>
    <t>Doposażenie / modernizacja silników elektrycznych, generatorów i transformatorów</t>
  </si>
  <si>
    <t>ENERGIA SŁONECZNA</t>
  </si>
  <si>
    <t>Kolektory słoneczne do produkcji ciepła</t>
  </si>
  <si>
    <t>Słoneczne moduły fotoelektryczne</t>
  </si>
  <si>
    <t>Instalacje słoneczne</t>
  </si>
  <si>
    <t>Części do urządzeń energii słonecznej (kolektory, moduły fotoelektryczne)</t>
  </si>
  <si>
    <t>Doposażenie / modernizacja urządzeń energii słonecznej (kolektory, moduły fotoelektryczne)</t>
  </si>
  <si>
    <t>LICZNIKI</t>
  </si>
  <si>
    <t>Liczniki energii</t>
  </si>
  <si>
    <t>Liczniki elektryczności, mierniki elektroniczne, magnetyczne</t>
  </si>
  <si>
    <t>Liczniki produkcji (np. obrotomierz, prędkościomierz, tachometr, taksometr)</t>
  </si>
  <si>
    <t>Części do liczników energii, elektryczności, produkcji</t>
  </si>
  <si>
    <t>Doposażenie / modernizacja liczników energii, elektryczności, produkcji</t>
  </si>
  <si>
    <t>MASZYNY DO OBRÓBKI ŻYWNOŚCI, NAPOJÓW I TYTONIU ORAZ PODOBNE CZĘŚCI (tylko do celów badawczych)</t>
  </si>
  <si>
    <t>Maszyny do obróbki zbóż lub suszonych warzyw</t>
  </si>
  <si>
    <t>Maszyny używane do produkcji napojów alkoholowych lub owocowych</t>
  </si>
  <si>
    <t>Piece kuchenne, suszarki do produktów rolnych oraz urządzenia do gotowania lub podgrzewania</t>
  </si>
  <si>
    <t>Maszyny do przetwarzania żywności</t>
  </si>
  <si>
    <t>Liofilizatory</t>
  </si>
  <si>
    <t>Części maszyn do przetwarzania żywności, napojów i tytoniu</t>
  </si>
  <si>
    <t>Części pieców kuchennych, suszarek do produktów rolnych oraz urządzeń do gotowania i podgrzewania</t>
  </si>
  <si>
    <t>Części do maszyn do przetwarzania żywnosci</t>
  </si>
  <si>
    <t>Części do liofilizatorów</t>
  </si>
  <si>
    <t>Doposażenie / modernizacja maszyn do przetwarzania żywności, napojów i tytoniu</t>
  </si>
  <si>
    <t>Doposażenie/modernizacja pieców kuchennych, suszarek do produktów rolnych oraz urządzeń do gotowania i podgrzewania</t>
  </si>
  <si>
    <t>Doposażenie/modernizacja maszyn do przetwarzania żywnosci</t>
  </si>
  <si>
    <t>Doposażenie/modernizacja liofilizatorów</t>
  </si>
  <si>
    <t>Tabletarki</t>
  </si>
  <si>
    <t>Doposazenie/ moderizacja tabletarek</t>
  </si>
  <si>
    <t>Części do tabletarek</t>
  </si>
  <si>
    <t>MASZYNY OGÓLNEGO I SPECJALNEGO PRZEZNACZENIA</t>
  </si>
  <si>
    <t>Aparatura do destylacji, filtrowania lub rektyfikacji (np. dejonizatory, stacje oczyszczania wody, destylarki)</t>
  </si>
  <si>
    <t xml:space="preserve"> Aparatura do czyszczenia przy pomocy wody pod ciśnieniem (np. myjki)</t>
  </si>
  <si>
    <t xml:space="preserve"> Wirówki laboratoryjne</t>
  </si>
  <si>
    <t>Łaźnie termostatyczne / ultradźwiękowe</t>
  </si>
  <si>
    <t>Sita laboratoryjne do aparatury</t>
  </si>
  <si>
    <t>Przyrządy / narzędzia do poboru próbek</t>
  </si>
  <si>
    <t>Urządzenia obrotowe do wirówek</t>
  </si>
  <si>
    <t>Części maszyn ogólnego zastosowania (dejonizatorów, stacji oczyszczania wody, wirówek, łaźni)</t>
  </si>
  <si>
    <t>Doposażenie / modernizacja maszyn ogólnego zastosowania (dejonizatorów, wirówek, łaźni)</t>
  </si>
  <si>
    <t>MASZYNY ROLNICZE (tylko dla jednostek naukowych Uczelni oraz z wyłączeniem maszyn samobieżnych)</t>
  </si>
  <si>
    <t>Maszyny używane w rolnictwie i leśnictwie do przygotowania lub uprawy gleby (np. pługi, brony, siewniki, sadzarki)</t>
  </si>
  <si>
    <t>Różny sprzęt ogrodniczy (np. kosiarki,  glebogryzarki)</t>
  </si>
  <si>
    <t>Maszyny żniwne (np. kosiarki, młocarki, prasy zbierajace, maszyny do przygotowania siana)</t>
  </si>
  <si>
    <t>Maszyny natryskujące używane w rolnictwie lub ogrodnictwie (np. opryskiwacze)</t>
  </si>
  <si>
    <t>Maszyny do czyszczenia, sortowania lub klasyfikacji jaj, owoców, nasion, warzyw suszonych i in. (np. sita)</t>
  </si>
  <si>
    <t>Dojarki</t>
  </si>
  <si>
    <t>Maszyny do przygotowania preparatów żywienia zwierząt</t>
  </si>
  <si>
    <t>Maszyny pszczelarskie</t>
  </si>
  <si>
    <t>Maszyny do hodowli drobiu (np.  inkubatory, wylęgarki)</t>
  </si>
  <si>
    <t>Części do maszyn rolniczych i ogrodniczych</t>
  </si>
  <si>
    <t>Doposażenie / modernizacja maszyn rolniczych i ogrodniczych</t>
  </si>
  <si>
    <t>ODBIORNIKI TELEWIZYJNE I RADIOWE ORAZ APARATURA NAGRYWAJĄCA DŹWIĘK  LUB OBRAZ LUB APARATURA POWIELAJĄCA</t>
  </si>
  <si>
    <t>Urządzenia telewizyjne (np. telewizory, anteny)</t>
  </si>
  <si>
    <t>Aparatura do nagrywania i powielania dźwięku (np. odtwarzacze MP3, nagrywarki, dyktafony)</t>
  </si>
  <si>
    <t>Sprzęt nagłaśniający / dźwiękowy (np. mikrofony, głośniki, konsole mikserskie, wzmacniacze)</t>
  </si>
  <si>
    <t>Części odbiorników telewizyjnych i  radiowych, aparatury nagrywającej dźwięk lub obrazu</t>
  </si>
  <si>
    <t>Części do sprzętu dźwiękowego i wideo (np. odtwarzaczy, nagrywarek)</t>
  </si>
  <si>
    <t>Części / akcesoria do sprzętu audio (sprzętu nagłaśniającego: mikrofonów, głośników, konsoli, wzmacniaczy)</t>
  </si>
  <si>
    <t>Doposażenie / modernizacja odbiorników telewizyjnych i radiowych, aparatury nagrywającej dźwięk lub obrazu</t>
  </si>
  <si>
    <t>Doposażenie / modernizacja do sprzętu dźwiękowego i wideo</t>
  </si>
  <si>
    <t>PIECE PRZEMYSŁOWE, LABORATORYJNE, DO SPOPIELANIA</t>
  </si>
  <si>
    <t>Piece do spopielania</t>
  </si>
  <si>
    <t>Piece laboratoryjne (np. muflowe)</t>
  </si>
  <si>
    <t>Części do pieców przemysłowych lub laboratoryjnych</t>
  </si>
  <si>
    <t>Doposażenie / modernizacja pieców przemysłowych lub laboratoryjnych</t>
  </si>
  <si>
    <t>POMPY I SPRĘŻARKI</t>
  </si>
  <si>
    <t>Pompy laboratoryjne (np. perystaltyczne, perfuzyjne, próżniowe, membranowe)</t>
  </si>
  <si>
    <t>Sprężarki ( gazu, powietrza, obrotowe, wirowe itp. )</t>
  </si>
  <si>
    <t>Sprężarki do urządzeń chłodzących</t>
  </si>
  <si>
    <t>Części pomp, sprężarek</t>
  </si>
  <si>
    <t>Doposażenie / modernizacja pomp, sprężarek</t>
  </si>
  <si>
    <t>PRZYRZĄDY ASTRONOMICZNE I OPTYCZNE</t>
  </si>
  <si>
    <t>Lornetki</t>
  </si>
  <si>
    <t>Noktowizory</t>
  </si>
  <si>
    <t>Teleskopy / peryskopy</t>
  </si>
  <si>
    <t>Lasery</t>
  </si>
  <si>
    <t>Części do przyrządów astronomicznych i optycznych (lornetek, noktowizorów, teleskopów)</t>
  </si>
  <si>
    <t>Doposażenie / modernizacja przyrządów astronomicznych i optycznych (lornetek, noktowizorów, teleskopów)</t>
  </si>
  <si>
    <t>PRZYRZĄDY DO BADAŃ LUB TESTOWANIA</t>
  </si>
  <si>
    <t>Sprzęt do nasion i pasz (np. analizator ziarna, pasz, licznik nasion)</t>
  </si>
  <si>
    <t>Przyrządy do pomiaru wilgoci i wilgotności (np. miernik wilgotności, tester temperatury i wilgotności)</t>
  </si>
  <si>
    <t>Przyrządy do oceny zagrożenia jądrowego (np. liczniki promieniowania: alfa , beta, gamma, mierniki kVp )</t>
  </si>
  <si>
    <t>Części do sprzętu do nasion i pasz (np. analizator ziarna, pasz, licznik nasion)</t>
  </si>
  <si>
    <t>Części do przyrządów do pomiaru wilgoci i wilgotności (np. mierniki wilgotności, tester temperatury i wilgotności)</t>
  </si>
  <si>
    <t>Części do przyrządów do oceny zagrożenia  jądrowego (liczniki promieniowania, mierniki kVp)</t>
  </si>
  <si>
    <t>Doposażenie / modernizacja sprzętu do nasion i pasz( np. analizator ziarna, pasz,  licznik nasion)</t>
  </si>
  <si>
    <t>Doposażenie/modernizacja przyrządów do pomiaru wilgoci i wilgotności (np. miernik wilgotności, tester temperatury)</t>
  </si>
  <si>
    <t>Doposażenie / modernizacja przyrządów do oceny zagrożenia jądrowego (np. licznik promieniowania, miernik kVp)</t>
  </si>
  <si>
    <t>PRZYRZĄDY DO MIERZENIA ILOŚCI</t>
  </si>
  <si>
    <t>Aparatura do mierzenia promieniowania</t>
  </si>
  <si>
    <t>Rejestratory wiązki elektronowej</t>
  </si>
  <si>
    <t>Dozymetry promieniowania</t>
  </si>
  <si>
    <t>Przyrządy do mierzenia wielkości elektrycznych (np. amperomierze, woltomierze)</t>
  </si>
  <si>
    <t>Liczniki Geigera</t>
  </si>
  <si>
    <t>Oscyloskopy / oscylografy</t>
  </si>
  <si>
    <t>Urządzenia do monitorowania zanieczyszczeń</t>
  </si>
  <si>
    <t>Części do przyrządów do mierzenia ilości (promieniowania, wielkości elektrycznych, oscyloskopów itp)</t>
  </si>
  <si>
    <t>Doposażenie / modernizacja przyrządów do mierzenia ilości (promieniowania, wielkości elektrycznych, oscyloskopów)</t>
  </si>
  <si>
    <t>PRZYRZĄDY DO MIERZENIA PRZEPŁYWU, POZIOMU I CIŚNIENIA CIECZY I GAZÓW</t>
  </si>
  <si>
    <t>Urządzenia do pomiaru przepływu (wodomierz, przepływomierz)</t>
  </si>
  <si>
    <t>Urządzenia do pomiaru poziomu cieczy i  gazów</t>
  </si>
  <si>
    <t>Urządzenia do pomiaru ciśnienia (np. ciśnieniomierz, manometr)</t>
  </si>
  <si>
    <t>Urządzenia pomiarowe i sterujące przepływem, poziomem i ciśnieniem cieczy i gazów</t>
  </si>
  <si>
    <t>Urządzenia mechaniki płynów cieczy,  gazów (np. lepkościomierz / wiskozymetr, piknometr, reometr, rotametr)</t>
  </si>
  <si>
    <t>Aparaty do oceny struktury (np. aparat do bezpośredniego ścinania, trójosiowy, edometr, ekstraktor, defektoskop)</t>
  </si>
  <si>
    <t>Wskaźniki głębokości</t>
  </si>
  <si>
    <t>Aparaty do oceny wytrzymałości (np. maszyna wytrzymałościowa, twardościomierz, urządzenia do badania udarności)</t>
  </si>
  <si>
    <t>Przyrządy do pomiaru napięcia  powierzchniowego (np. tensjometr, stalagmometr)</t>
  </si>
  <si>
    <t>Densytometry</t>
  </si>
  <si>
    <t>Kulometry / flusometry</t>
  </si>
  <si>
    <t>PRZYRZĄDY DO POMIARU MASY, DŁUGOŚCI, SZEROKOŚCI</t>
  </si>
  <si>
    <t>Wagi precyzyjne / elektroniczne (analityczne, techniczne)</t>
  </si>
  <si>
    <t>Suwaki logarytmiczne</t>
  </si>
  <si>
    <t>Ręczne przyrządy do mierzenia długości</t>
  </si>
  <si>
    <t>Części przyrządów do pomiarów (wag, przyrządów do mierzenia długości)</t>
  </si>
  <si>
    <t>Doposażenie / modernizacja przyrządów do pomiarów (wag, przyrządów do mierzenia długości)</t>
  </si>
  <si>
    <t>PRZYRZĄDY FOTOGRAMETRYCZNE</t>
  </si>
  <si>
    <t>Skanery elektrooptyczne, laserowe</t>
  </si>
  <si>
    <t>Urządzenia do rysowania i wyznaczania współrzędnych terenowych (np. autografy)</t>
  </si>
  <si>
    <t>Okulary 3 D</t>
  </si>
  <si>
    <t>Części do urządzeń fotogrametrycznych (np. baterie do okularów 3D)</t>
  </si>
  <si>
    <t>Doposażenie/ modernizacja urządzeń fotogrametrycznych</t>
  </si>
  <si>
    <t>PRZYRZĄDY GEOLOGICZNE I GEOFIZYCZNE</t>
  </si>
  <si>
    <t>Kompasy geologiczne</t>
  </si>
  <si>
    <t>Geologiczna aparatura poszukiwawcza</t>
  </si>
  <si>
    <t>Geograficzne systemy informacyjne (GIS lub równoważne)</t>
  </si>
  <si>
    <t>Części do przyrządów geologicznych i  geofizycznych (np. aparat CBR)</t>
  </si>
  <si>
    <t>Doposażenie / modernizacja przyrządów geologicznych i geofizycznych (np. aparat CBR)</t>
  </si>
  <si>
    <t>PRZYRZĄDY I URZĄDZENIA BADAWCZE, HYDROGRAFICZNE, OCEANOGRAFICZNE I HYDROLOGICZNE</t>
  </si>
  <si>
    <t>Aparatura telemetryczna (np. kamera termowizyjna)</t>
  </si>
  <si>
    <t>Przyrządy hydrograficzne</t>
  </si>
  <si>
    <t>Sprzęt do prowadzenia badań sejsmicznych</t>
  </si>
  <si>
    <t>Teodolity (tachimetry)</t>
  </si>
  <si>
    <t>Sprzęt topograficzny (np. niwelator, dalmierz, kompas)</t>
  </si>
  <si>
    <t>Doposażenie/modernizacja przyrządów i  urządzeń badawczych, hydrograficznych, oceanograficznych i hydrologicznych</t>
  </si>
  <si>
    <t>PRZYRZĄDY NAWIGACYJNE I METEOROLOGICZNE</t>
  </si>
  <si>
    <t>Przyrządy nawigacyjne (np. kompasy, GPS, echosondy, sonary, aparatura radarowa)</t>
  </si>
  <si>
    <t>PRZYRZĄDY POMIAROWE DO BADANIA WŁAŚCIWOŚCI FIZYCZNYCH</t>
  </si>
  <si>
    <t>Aerometry</t>
  </si>
  <si>
    <t>Pirometry</t>
  </si>
  <si>
    <t>Higrometry / psychrometry</t>
  </si>
  <si>
    <t>Pehametry (pH-metry)</t>
  </si>
  <si>
    <t>Termopary / czujniki temperatury</t>
  </si>
  <si>
    <t>Kalorymetry (np. kalorymetr różnicowy, bomba kalorymetryczna)</t>
  </si>
  <si>
    <t>Refraktometry</t>
  </si>
  <si>
    <t>Części do refraktometrów</t>
  </si>
  <si>
    <t>Doposażenie refraktometrów</t>
  </si>
  <si>
    <t>SPECJALNE URZĄDZENIA UŻYWANE W LEŚNICTWIE</t>
  </si>
  <si>
    <t>Świdry przyrostowe, wysokościomierze, klupy</t>
  </si>
  <si>
    <t>Części do specjalnych maszyn używanych w  leśnictwie</t>
  </si>
  <si>
    <t>Doposażenie / modernizacja specjalnych maszyn używanych w leśnictwie</t>
  </si>
  <si>
    <t>SPEKTROMETRY</t>
  </si>
  <si>
    <t>Spektrometry (masy, emisyjne), spektrofotometry</t>
  </si>
  <si>
    <t>Sprzęt do pomiaru emisji (np. pyłomierz, miernik poziomu dźwięk, aspirator)</t>
  </si>
  <si>
    <t>Analizatory widma (np. drgań mechanicznych, akustycznego, optycznego)</t>
  </si>
  <si>
    <t>Części do spektrometrów, sprzętu do pomiaru emisji, analizatorów widma</t>
  </si>
  <si>
    <t>Doposażenie / modernizacja spektrometrów, sprzętu do pomiaru emisji, analizatorów widma</t>
  </si>
  <si>
    <t>SPRZĘT FOTOGRAFICZNY</t>
  </si>
  <si>
    <t>Aparaty fotograficzne</t>
  </si>
  <si>
    <t>Kamery cyfrowe (wideo)</t>
  </si>
  <si>
    <t>Części do aparatów fotograficznych (np. obiektywy, lampy błyskowe, pamięci flash)</t>
  </si>
  <si>
    <t>Części do kamer cyfrowych</t>
  </si>
  <si>
    <t>Doposażenie / modernizacja aparatów fotograficznych</t>
  </si>
  <si>
    <t>Doposażenie / modernizacja kamer cyfrowych</t>
  </si>
  <si>
    <t>SPRZĘT GOSPODARSTWA DOMOWEGO (dla jednostek naukowych)</t>
  </si>
  <si>
    <t>Chłodziarki, chłodziarko- zamrażarki, zamrażarki (szafkowe, szufladowe, stojące)</t>
  </si>
  <si>
    <t>Komory chłodzące/ mrożące</t>
  </si>
  <si>
    <t>Części do urządzeń gospodarstwa domowego ( chłodziarek, zamrażarek)</t>
  </si>
  <si>
    <t>Części do komór chłodzacych, mroźniczych ( np. agregaty chłodnicze)</t>
  </si>
  <si>
    <t>Doposażenie/modernizacja urządzeń gospodarstwa domowego (chłodziarek, zamrażarek, komór chłodzących/mrożniczych)</t>
  </si>
  <si>
    <t>SPRZĘT I APARATURA ELEKTRYCZNA</t>
  </si>
  <si>
    <t>Pompy elektryczne</t>
  </si>
  <si>
    <t>Aparatura i sprzęt sterujący (np. sterowniki, stoły  miksujące)</t>
  </si>
  <si>
    <t>Elektryczne części maszyn i aparatury</t>
  </si>
  <si>
    <t>Doposażenie / modernizacja sprzętu i aparatury elektrycznej</t>
  </si>
  <si>
    <t>URZĄDZENIA DO OBRÓBKI I BADANIA ŚCIEKÓW</t>
  </si>
  <si>
    <t>Urządzenia do obróbki / badania ścieków (aparaty BZT, ChZT)</t>
  </si>
  <si>
    <t>Części do urządzeń do obróbki/ badania ścieków (BZT, ChZT)</t>
  </si>
  <si>
    <t>Doposażenie / modernizacja urządzeń do obróbki/ badania ścieków (BZT, ChZT)</t>
  </si>
  <si>
    <t>URZĄDZENIA ELEKTRONICZNE, ELEKTROMECHANICZNE I ELEKTROTECHNICZNE</t>
  </si>
  <si>
    <t>Sprzęt elektroniczny (np. przekaźniki, przetworniki, oporniki, kondensatory, magnetrony, zasilacze )</t>
  </si>
  <si>
    <t>Maszyny i aparatura mikroelektroniczna (np. układy scalone, mikroprocesory)</t>
  </si>
  <si>
    <t>Mikrosystemy (np. półprzewodniki, fotoogniwa, tyrystory, tranzystory)</t>
  </si>
  <si>
    <t>Urządzenia elektromechaniczne, sprzęt,  moduły ( np. zawory elektromagnetyczne)</t>
  </si>
  <si>
    <t>Sprzęt elektrotechniczny</t>
  </si>
  <si>
    <t>Części do urządzeń elektronicznych, elektromechanicznych i elektrotechnicznych</t>
  </si>
  <si>
    <t>Doposażenie / modernizacja urządzeń elektronicznych, elektromechanicznych i elektrotechnicznych</t>
  </si>
  <si>
    <t>URZĄDZENIA MEDYCZNE</t>
  </si>
  <si>
    <t>Aparatura rentgenowska</t>
  </si>
  <si>
    <t>Sprzęt obrazujący pogłosowy, ultradźwiękowy i dopplerowski (np.aparaty ultrasonograficzne)</t>
  </si>
  <si>
    <t>Urządzenia i wyroby diagnostyczne i radiodiagnostyczne (np. urządzenia diagnostyczne)</t>
  </si>
  <si>
    <t>Urządzenia sterylizujące, dezynfekcyjne i higieniczne (np. autoklawy, komory laminarne, UV)</t>
  </si>
  <si>
    <t>Części do aparatury rengenowskiej</t>
  </si>
  <si>
    <t>Części do sprzętu obrazującego pogłosowego, ultradźwiękowego i dopplerowskiego (np. aparaty ultrasonograficzne)</t>
  </si>
  <si>
    <t>Części urządzeń i wyrobów diagnostycznych i radiodiagnostycznych (np. urządzenia diagnostyczne)</t>
  </si>
  <si>
    <t>Części do urządzeń sterylizujacych, dezynfekcyjnych i higienicznych (np. autoklawy, komory laminarne, UV)</t>
  </si>
  <si>
    <t>Doposażenie aparatury rengenowskiej</t>
  </si>
  <si>
    <t>Doposażenie sprzętu obrazującego ultradźwiękowego i dopplerowskiego (np. aparaty ultrasonograficzne)</t>
  </si>
  <si>
    <t>Doposazenie urządzeń i wyrobów diagnostycznych i radiodiagnostycznych (np. urządzenia diagnostyczne)</t>
  </si>
  <si>
    <t>URZĄDZENIA OŚWIETLENIOWE I LAMPY ELEKTRYCZNE</t>
  </si>
  <si>
    <t>Lampy ultrafioletowe</t>
  </si>
  <si>
    <t>Lampy podczerwieni</t>
  </si>
  <si>
    <t>Latarki</t>
  </si>
  <si>
    <t xml:space="preserve"> Systemy oświetleniowe (np. głowy, skanery DMX, statywy)</t>
  </si>
  <si>
    <t>Części do urządzeń oświetleniowych i lamp elektrycznych (latarki, głowy, skanery DMX, statywy oświetleniowe)</t>
  </si>
  <si>
    <t>URZĄDZENIA STERUJĄCE PROCESEM PRZEMYSŁOWYM I URZĄDZENIA DO ZDALNEGO STEROWANIA</t>
  </si>
  <si>
    <t>Urządzenia sterujące procesem przemysłowym (np. sterowniki, komputery przemysłowe)</t>
  </si>
  <si>
    <t>Urządzenia zdalnie sterowane</t>
  </si>
  <si>
    <t>Linie produkcyjne do badania procesów technologicznych</t>
  </si>
  <si>
    <t>Projektowanie i wykonanie elementów/ systemów automatyki i sterowania</t>
  </si>
  <si>
    <t>Części do urządzeń sterujących procesem przemysłowym i do zdalnego sterowania (sterowniki, komputery przemysłowe)</t>
  </si>
  <si>
    <t>ZBIORNIKI, REZERWUARY I POJEMNIKI</t>
  </si>
  <si>
    <t>Pojemniki chłodzone (np. dewary)</t>
  </si>
  <si>
    <t>Części zbiorników, rezerwuarów i pojemników (np. dewarów)</t>
  </si>
  <si>
    <t>Doposażenie / modernizacja zbiorników, rezerwuarów i pojemników (np. dewarów)</t>
  </si>
  <si>
    <t>STATKI I ŁODZIE</t>
  </si>
  <si>
    <t>Statki</t>
  </si>
  <si>
    <t>Łodzie</t>
  </si>
  <si>
    <t>Urządzenia połowowe</t>
  </si>
  <si>
    <t>Części statków/ łodzi</t>
  </si>
  <si>
    <t>Części do urządzeń połowowych</t>
  </si>
  <si>
    <t>Doposażenie/ modernizacja statków, łodzi</t>
  </si>
  <si>
    <t>Doposażenie/ modernizacja urządzeń połowowych</t>
  </si>
  <si>
    <t>URZĄDZENIA PODNOŚNIKOWE I PRZEŁADUNKOWE ORAZ ICH CZĘŚCI</t>
  </si>
  <si>
    <t>STATKI POWIETRZNE i KOSMICZNE</t>
  </si>
  <si>
    <t>Bezzałogowe statki powietrzne np. drony</t>
  </si>
  <si>
    <t>STANOWISKA BADAWCZE I  DYDAKTYCZNE</t>
  </si>
  <si>
    <t>URZĄDZENIA DO ELEKTRONATRYSKU/ELEKTROSPINNINGU</t>
  </si>
  <si>
    <t>SPRZĘT WETERYNARYJNY</t>
  </si>
  <si>
    <t>Sprzęt do anestezji</t>
  </si>
  <si>
    <t xml:space="preserve"> Narzędzia chirurgiczne</t>
  </si>
  <si>
    <t>Sprzęt diagnostyczny</t>
  </si>
  <si>
    <t>Sprzęt  ednoskopijny</t>
  </si>
  <si>
    <t>Sprzęt oftalmologiczny</t>
  </si>
  <si>
    <t>Sprzęt ortopedyczny</t>
  </si>
  <si>
    <t>Sprzęt radiograficzny</t>
  </si>
  <si>
    <t>Sprzęt ultarasonograficzny</t>
  </si>
  <si>
    <t>Sprzęt stomatologiczny</t>
  </si>
  <si>
    <t>Aparatura laboratoryjna używana - w weterynarii (analiztory krwi, moczu itp)</t>
  </si>
  <si>
    <t>Inny sprzęt weterynaryjny nie wymieniony - w poz. 1-1-41-1 do 10</t>
  </si>
  <si>
    <t>Części do sprzętu weterynaryjnego</t>
  </si>
  <si>
    <t>Doposażenie sprzętu weterynaryjnego</t>
  </si>
  <si>
    <t>URZĄDZENIA DO BADANIA i  ANALIZY GLEBY</t>
  </si>
  <si>
    <t>Mierniki wilgotnosci gleby</t>
  </si>
  <si>
    <t>Mierniki żyznosci gleby</t>
  </si>
  <si>
    <t>SPRZĘT I URZĄDZENIA - Różne</t>
  </si>
  <si>
    <t>Sprzęt i urządzenia gdzie indziej - nie wymienione</t>
  </si>
  <si>
    <t>RÓŻNE USŁUGI W ZAKRESIE NAPRAW I KONSERWACJI</t>
  </si>
  <si>
    <t>Usługi w zakresie napraw i konserwacji urządzeń interaktywnych (np. wpłatomaty )</t>
  </si>
  <si>
    <t>USŁUGI ADMINISTRACJI OGÓLNEJ</t>
  </si>
  <si>
    <t>Usługi administracyjne w zakresie edukacji</t>
  </si>
  <si>
    <t>USŁUGI BADAWCZE I EKSPERYMENTALNO-ROZWOJOWE ORAZ POKREWNE USŁUGI DORADCZE</t>
  </si>
  <si>
    <t>Usługi badawcze i eksperymentalno-rozwojowe</t>
  </si>
  <si>
    <t>Usługi doradcze w zakresie badań i rozwoju</t>
  </si>
  <si>
    <t>USŁUGI DOZORU I DORADZTWA</t>
  </si>
  <si>
    <t>Usługi dozoru technicznego urządzeń ciśnieniowych (autoklawów / sterylizatorów)</t>
  </si>
  <si>
    <t>Obsługa i dozór techniczny stacji  uzdatniania wody</t>
  </si>
  <si>
    <t>Usługi ubezpieczeniowe aparatury</t>
  </si>
  <si>
    <t>NAPRAWA I KONSERWACJA APARATURY POMIAROWEJ, BADAWCZEJ I KONTROLNEJ</t>
  </si>
  <si>
    <t>Usługi w zakresie napraw i konserwacji aparatury pomiarowej (np. rejestratory, pehametry, termometry )</t>
  </si>
  <si>
    <t>Usługi w zakresie napraw i konserwacji mierników elektryczności</t>
  </si>
  <si>
    <t>Usługi w zakresie napraw i konserwacji aparatury badawczej - serwis autoryzowany</t>
  </si>
  <si>
    <t>Usługi w zakresie napraw i konserwacji aparatury kontrolnej (np. mierniki, czujniki i przetworniki )</t>
  </si>
  <si>
    <t>NAPRAWA I KONSERWACJA MASZYN</t>
  </si>
  <si>
    <t>Usługi w zakresie napraw i konserwacji sprężarek i pomp</t>
  </si>
  <si>
    <t>NAPRAWA I KONSERWACJA MASZYN BIUROWYCH</t>
  </si>
  <si>
    <t>Usługi w zakresie napraw i konserwacji maszyn faksowych</t>
  </si>
  <si>
    <t>Usługi w zakresie naprawy i konserwacji drukarek kodów kreskowych</t>
  </si>
  <si>
    <t>NAPRAWA I KONSERWACJA MASZYN ROLNICZYCH</t>
  </si>
  <si>
    <t>Usługi w zakresie napraw i konserwacji maszyn rolniczych</t>
  </si>
  <si>
    <t>Usługi w zakresie napraw i konserwacji maszyn ogrodniczych (np. opryskiwaczy)</t>
  </si>
  <si>
    <t>NAPRAWA I KONSERWACJA SPRZĘTU GEODEZYJNEGO, FOTOGRAMETRYCZNEGO I SATELITARNYCH</t>
  </si>
  <si>
    <t>Usługi w zakresie napraw i konserwacji instrumentów i sprzętu geodezyjnego (np. niwelatorów, tachimetrów)</t>
  </si>
  <si>
    <t>Usługi w zakresie napraw i konserwacji sprzętu fotogrametrycznego</t>
  </si>
  <si>
    <t>Skanowanie obiektów</t>
  </si>
  <si>
    <t>NAPRAWA I KONSERWACJA SPRZĘTU LABORATORYJNEGO I MEDYCZNEGO</t>
  </si>
  <si>
    <t>Usługi w zakresie napraw i konserwacji autoklawów</t>
  </si>
  <si>
    <t>Usługi w zakresie napraw i konserwacji sprzętu laboratoryjnego</t>
  </si>
  <si>
    <t>Usługi w zakresie napraw i konserwacji sprzętu medycznego</t>
  </si>
  <si>
    <t>NAPRAWA I KONSERWACJA UKŁADÓW CHŁODZĄCYCH</t>
  </si>
  <si>
    <t>Usługi w zakresie napraw i konserwacji klimatyzatorów</t>
  </si>
  <si>
    <t>Usługi w zakresie napraw i konserwacji agregatów chłodniczych</t>
  </si>
  <si>
    <t>Usługi w zakresie napraw i konserwacji chłodni</t>
  </si>
  <si>
    <t>NAPRAWA I KONSERWACJA URZĄDZEŃ AUDIOWIZUALNYCH I OPTYCZNYCH</t>
  </si>
  <si>
    <t>Usługi w zakresie napraw i konserwacji urządzeń telewizyjnych</t>
  </si>
  <si>
    <t>Usługi w zakresie napraw i konserwacji urządzeń audio (np. sprzęt nagłaśniający, mikrofony, głośniki )</t>
  </si>
  <si>
    <t xml:space="preserve"> Usługi w zakresie napraw i konserwacji urządzeń wideo (np. kamery wideo, odtwarzacze, nagrywarki)</t>
  </si>
  <si>
    <t xml:space="preserve"> Usługi w zakresie napraw i konserwacji sprzętu fotograficznego</t>
  </si>
  <si>
    <t>NAPRAWA I KONSERWACJA URZĄDZEŃ OPTYCZNYCH</t>
  </si>
  <si>
    <t>Usługi w zakresie napraw i konserwacji mikroskopów, lup</t>
  </si>
  <si>
    <t>NAPRAWA I KONSERWACJA URZĄDZEŃ CHŁODNICZYCH</t>
  </si>
  <si>
    <t>Usługi w zakresie napraw i konserwacji chłodziarek, chłodziarko-zamrażarek, zamrażarek</t>
  </si>
  <si>
    <t>NAPRAWA I KONSERWACJA URZĄDZEŃ PRECYZYJNYCH</t>
  </si>
  <si>
    <t>Usługi w zakresie napraw i konserwacji zegarów</t>
  </si>
  <si>
    <t>Usługi w zakresie napraw i konserwacji wag laboratoryjnych / technicznych</t>
  </si>
  <si>
    <t>Usługi kalibracyjne</t>
  </si>
  <si>
    <t>USŁUGI WYNAJMU I WYPOŻYCZENIA MASZYN I URZĄDZEŃ</t>
  </si>
  <si>
    <t>Usługi w zakresie wynajmu maszyn i urządzeń</t>
  </si>
  <si>
    <t>Usługi w zakresie wypożyczenia maszyn i urządzeń</t>
  </si>
  <si>
    <t>Usługi leasingu</t>
  </si>
  <si>
    <t>OCHRONA ŚRODOWISKA</t>
  </si>
  <si>
    <t>Usługi ochrony przed promieniowaniem</t>
  </si>
  <si>
    <t>NAPRAW I KONSERWACJA STATKÓW POWIETRZNYCH I KOSMICZNYCH</t>
  </si>
  <si>
    <t>NAPRAW I KONSERWACJA STANOWISK BADAWCZYCH I DYDAKTYCZNYCH</t>
  </si>
  <si>
    <t>NAPRAWA I KONSERWACJA PIECY PRZEMYSŁOWYCH, LABORATORYJNYCH I DO SPOPIELANIA</t>
  </si>
  <si>
    <t>Usługi  w zakresie napraw i konserwacji piecy przemysłowych, laboratoryjnych i do spopielania</t>
  </si>
  <si>
    <t>NAPRAW I KONSERWACJA PRZYRZĄDÓW NAWIGACYJNYCH I METEOROLOGICZNYCH</t>
  </si>
  <si>
    <t>Usługi  w zakresie napraw i konserwacji przyrzadów nawigacyjnych i meteorologicznych</t>
  </si>
  <si>
    <t>NAPRAW I KONSERWACJA SPECJALNYCH URZĄDZEŃ UŻYWANYCH W LEŚNICTWIE</t>
  </si>
  <si>
    <t>Usługi  w zakresie napraw i konserwacji specjalnych urządzeń używanych w leśnictwie</t>
  </si>
  <si>
    <t>NAPRAWA I KONSERWACJA MASZYNY DO OBRÓBKI ŻYWNOŚCI, NAPOJÓW I TYTONIU</t>
  </si>
  <si>
    <t>Usługi  w zakresie napraw i konserwacji maszyn do obróbki żywności, napojów i tytoniu</t>
  </si>
  <si>
    <t>NAPRAWA I KONSERWACJA STATKÓW I ŁODZI</t>
  </si>
  <si>
    <t>Usługi  w zakresie napraw i konserwacji statków i łodzi</t>
  </si>
  <si>
    <t>NAPRAWA I KONSERWACJA URZADZEŃ ELEKTRONICZNYCH, ELEKTROMECHANICZNYCH I ELEKTROTECHNICZNYCH</t>
  </si>
  <si>
    <t>Usługi  w zakresie napraw i konserwacji urządzeń elektronicznych, elektromechanicznych i elektrotechnicznych</t>
  </si>
  <si>
    <t>NAPRAWA I KONSERWACJA SPRZĘTU WETERYNARYJNEGO</t>
  </si>
  <si>
    <t>NAPRAWA I KONSERWACJA URZĄDZEŃ DO BADANIA I ANALIZY GLEBY</t>
  </si>
  <si>
    <t>Usługi  w zakresie napraw i konserwacji  - innych urządzeń do badania i analizy gleby</t>
  </si>
  <si>
    <t>Usługi  w zakresie napraw i konserwacji  mierników żyzności gleby</t>
  </si>
  <si>
    <t>Usługi  w zakresie napraw i konserwacji mierników wilgotności</t>
  </si>
  <si>
    <t>Usługi  w zakresie napraw i konserwacji  sprzętu stomatologicznego</t>
  </si>
  <si>
    <t>Usługi  w zakresie napraw i konserwacji  sprzętu ultarasonograficznego</t>
  </si>
  <si>
    <t>Usługi  w zakresie napraw i konserwacji sprzętu  radiograficznego</t>
  </si>
  <si>
    <t>Usługi  w zakresie napraw i konserwacji  sprzętu  ortopedycznego</t>
  </si>
  <si>
    <t>Usługi  w zakresie napraw i konserwacji  sprzętu oftalmologicznnego</t>
  </si>
  <si>
    <t>Usługi  w zakresie napraw i konserwacji sprzętu  ednoskopijnego</t>
  </si>
  <si>
    <t>Usługi  w zakresie napraw i konserwacji  sprzętu diagnostycznego</t>
  </si>
  <si>
    <t>Usługi  w zakresie napraw i konserwacji  narzędzii chirurgicznych</t>
  </si>
  <si>
    <t>Usługi  w zakresie napraw i konserwacji  sprzętu do anestezji</t>
  </si>
  <si>
    <t>Usługi  w zakresie napraw i konserwacji stanowisk badawczych i dydaktycznych</t>
  </si>
  <si>
    <t>Doposażenie urządzeń do badania i analizy gleby</t>
  </si>
  <si>
    <t>Inne urządzenia do badania i analizy gleby nie wymienione w poz. 1-1-42-1 do 5</t>
  </si>
  <si>
    <t>Zestawy do okreslenia retencji (pF), przewodności i pH gleby</t>
  </si>
  <si>
    <t>Urządzenia do oznaczania pierwistkow i zwiazków chemicznych gleby</t>
  </si>
  <si>
    <t>Urządzenia do badania profiu gleby  (np. sondy, próbniki)</t>
  </si>
  <si>
    <t>Części do urządzeń do elektronatrysku/elektrospinningu</t>
  </si>
  <si>
    <t>Doposażenie do urządzeń do  elektronatrysku/elektrospinningu</t>
  </si>
  <si>
    <t>Doposażenie do stanowisk badawczych i dydaktycznych</t>
  </si>
  <si>
    <t>Części do stanowisk badawczych i dydaktycznych</t>
  </si>
  <si>
    <t>Stanowiska badawcze/ dydaktyczne układów w pojazdach</t>
  </si>
  <si>
    <t>Stanowiska badawcze/ dydaktyczne z dziedziny  odnawialnych źródeł energii</t>
  </si>
  <si>
    <t>Stanowiska badawcze/ dydaktyczne  z dziedziny pneumatyki</t>
  </si>
  <si>
    <t>Stanowiska badawcze/ dydaktyczne  technik napędowych</t>
  </si>
  <si>
    <t>Doposażenie bezzałogowych statków powietrznych (np. drony)</t>
  </si>
  <si>
    <t>Części bezzałogowych statków powietrznych (np. drony)</t>
  </si>
  <si>
    <t>Doposażenie/modernizacja urządzeń sterujących procesem przemysłowym i urządzeń do zdalnego sterowania (sterowniki, komputery przemysłowe)</t>
  </si>
  <si>
    <t>Doposażenie / modernizacja urządzeń oświetleniowych i lamp elektrycznych (latarki, głowy, skanery, statywy oświetleniowe)</t>
  </si>
  <si>
    <t>Doposażenie / modernizacja urządzeń sterylizujacych, dezynfekcyjnych i higienicznych (np. autoklawy, komory laminarne,UV)</t>
  </si>
  <si>
    <t>Doposażenie/modernizacja przyrządów pomiarowych do badania właściwości fizycznych (np. aerometry, pirometry, pehametry,kalorymetry)</t>
  </si>
  <si>
    <t>Części do przyrządów pomiarowych do badania właściwości fizycznych (np. aerometry, pirometry, pehametry, kalorymetry)</t>
  </si>
  <si>
    <t>Części do przyrządów i urządzeń badawczych,hydrograficznych, oceanograficznych i hydrologicznych (kamera termowizyjna)</t>
  </si>
  <si>
    <t>Nr poz. planu</t>
  </si>
  <si>
    <t>Rodzaj dostawy/ usługi</t>
  </si>
  <si>
    <t>Kwota netto (PLN)</t>
  </si>
  <si>
    <t>RAZEM</t>
  </si>
  <si>
    <t>Kwota brutto w PLN</t>
  </si>
  <si>
    <t xml:space="preserve">       DZIAŁ APARATURY - DOSTAWY</t>
  </si>
  <si>
    <t>Analizatory biochemiczne (np.cytometry, analizatory krwi, mleka, sprzęt biomedyczny, liczniki krwi, czytniki mikropłytek)</t>
  </si>
  <si>
    <t>Analizatory chemiczne (np. analizatory azotu, titratory, analizatory jonów, kolorymetry, ap. do elektroforezy, termocyklery)</t>
  </si>
  <si>
    <t>DZIAŁ APARATURY - USŁUGI</t>
  </si>
  <si>
    <t>Doposażenie / modernizacja aparatury do wykrywania gazów, dymu, awarii (np. czujnik / sygnalizator gazu, czadu, dymu)</t>
  </si>
  <si>
    <t>Doposażenie/modernizacja przyrządów do mierzenia przepływu, poziomu i ciśnienia cieczy i gazów (np. lepkościomierzy, aparatów trójosiowych, reometrów itp.)</t>
  </si>
  <si>
    <t>Części do przyrządów przepływu, poziomu  i ciśnienia cieczy i gazów (np. lepkościomierzy, aparatów trójosiowych, reometrów itp.)</t>
  </si>
  <si>
    <t>Przyrządy geofizyczne, elektromagnetyczne, grawitacyjne, magnetometryczne oparte na polaryzacji indukcyjnej IP/na rezystywności</t>
  </si>
  <si>
    <t>Przyrządy meteorologiczne (np. termometry, anemometry, barometry, czujniki/ rejestratory temperatury i wilgotności)</t>
  </si>
  <si>
    <t>Aparatura do obserwacji powierzchniowej (np. do obserwacji opadów, parowania, napromieniowania słonecznego, temperatatury lub wilgotności, wiatru)</t>
  </si>
  <si>
    <t>Doposażenie/modernizacja przyrządów nawigacyjnych i meteorologicznych (np. GPS, echosondy, rejestratory temperatury i wlgotności)</t>
  </si>
  <si>
    <t>Części do aparatury do obserwacji powierzchniowej (np. do obserwacji opadów, parowania, napromieniowania słonecznego, temperatatury lub wilgotności, wiatru)</t>
  </si>
  <si>
    <t>Doposażanie/modernizacja aparatury do obserwacji powierzchniowej (np. do obserwacji opadów, parowania, napromieniowania słonecznego, temperatatury lub wilgotności, wiatru)</t>
  </si>
  <si>
    <t>Części do przyrządów nawigacyjnych i  meteorologicznych (np. GPS, echosondy, rejestratory temperatury i wilgotności)</t>
  </si>
  <si>
    <t>Maszyny do podnoszenia, przenoszenia, załadunku lub rozładunku  ( np.  stanowisk do mocowania ładunku)</t>
  </si>
  <si>
    <t>Części  maszyn do podnoszenia, przenoszenia, załadunku lub rozładunku (np. stanowisk do mocowania ładunku)</t>
  </si>
  <si>
    <t>Doposażenie maszyn do podnoszenia, przenoszenia, załadunku lub rozładunku (np.stanowisk do mocowania ładunku)</t>
  </si>
  <si>
    <t>Stanowiska badawcze/ dydaktyczne z  dziedziny mechatroniki (m.in. mechanika, elektronika, automatyka, robotyka)</t>
  </si>
  <si>
    <t>Stanowiska badawcze/ dydaktyczne elektrotechniczne (m.in.  elektryczne, magnetyczne)</t>
  </si>
  <si>
    <t xml:space="preserve"> Urządzenia do elektronatrysku używanych  w farmacji, medycynie i inżynierii </t>
  </si>
  <si>
    <t xml:space="preserve"> Usługi napraw i konserwacji maszyn elektrycznych, aparatury (np. silników, oscyloskopów, transformatorów, generatorów)</t>
  </si>
  <si>
    <t>Usługi  w zakresie napraw i konserwacji  bezzałogowych statków powietrznych (np. dronów)</t>
  </si>
  <si>
    <t xml:space="preserve"> </t>
  </si>
  <si>
    <t>Usługi  w zakresie napraw i konserwacji  zestawów do określenia retencji (pF),przewodności i pH gleby</t>
  </si>
  <si>
    <t>Usługi  w zakresie napraw i konserwacji  urządzenń do oznaczania pierwistkow i zwiazków chemicznych gleby</t>
  </si>
  <si>
    <t>Usługi  w zakresie napraw i konserwacji urządzeń do badania profilu gleby (np.sondy, próbniki)</t>
  </si>
  <si>
    <t>Podpisana Umowa Generalna na ubzpieczenie majątku Uczelni</t>
  </si>
  <si>
    <t>Urządzenia do elektronatrysku  żywności</t>
  </si>
  <si>
    <t xml:space="preserve">Terminy składania wniosków do postepowań o udzielenie zamówienia publicznego </t>
  </si>
  <si>
    <t>Plan zamówień publicznych na 2021 rok z harmonogramem terminów składania wniosków na dostawy/usługi do procedur zamowień publicznych 
w zakresie aparatury naukowej</t>
  </si>
  <si>
    <r>
      <t xml:space="preserve">Zamówienie  powyżej 130 tys. zł, 
 a poniżej progow unijnych.
</t>
    </r>
    <r>
      <rPr>
        <b/>
        <u val="single"/>
        <sz val="10"/>
        <color indexed="25"/>
        <rFont val="Calibri"/>
        <family val="2"/>
      </rPr>
      <t>Termin składania wniosków</t>
    </r>
    <r>
      <rPr>
        <b/>
        <sz val="10"/>
        <color indexed="25"/>
        <rFont val="Calibri"/>
        <family val="2"/>
      </rPr>
      <t xml:space="preserve">
</t>
    </r>
    <r>
      <rPr>
        <b/>
        <sz val="10"/>
        <color indexed="25"/>
        <rFont val="Calibri"/>
        <family val="2"/>
      </rPr>
      <t>1) do 18.02.2021 r.
 2) do 30.04.2021 r.
3) do 22.07.2021 r.
4) do 08.10.2021 r</t>
    </r>
  </si>
  <si>
    <t xml:space="preserve">Usługi  w zakresie napraw i konserwacji aparatury laboratoryjnej używanej w weterynarii </t>
  </si>
  <si>
    <t>Usługi  w zakresie napraw i konserwacji  innego sprzętu weterynaryjnego (nie podanego poz. 1-4-26-1 do 10)</t>
  </si>
  <si>
    <r>
      <t xml:space="preserve">Zamówienie poniżej 130 tys. zł
</t>
    </r>
    <r>
      <rPr>
        <sz val="10"/>
        <color indexed="8"/>
        <rFont val="Calibri"/>
        <family val="2"/>
      </rPr>
      <t>Termin składania wniosków dowolny.</t>
    </r>
  </si>
  <si>
    <r>
      <t xml:space="preserve">
Zamówienie powyżej progów unijnych.
</t>
    </r>
    <r>
      <rPr>
        <b/>
        <u val="single"/>
        <sz val="10"/>
        <color indexed="30"/>
        <rFont val="Calibri"/>
        <family val="2"/>
      </rPr>
      <t>Termin składania wniosków:</t>
    </r>
    <r>
      <rPr>
        <b/>
        <sz val="10"/>
        <color indexed="30"/>
        <rFont val="Calibri"/>
        <family val="2"/>
      </rPr>
      <t xml:space="preserve">
1) do 05.02.2021 r.
 2) do  05.03.2021 r.
3) do 09.04.2021 r.
4) do 11.06.2021 r.
5) do 05.07.2021 r.
6) do 10.09.2021- dostawa 2022 r.
7) do 29.10.2021 - dostawa 2022 r.</t>
    </r>
  </si>
  <si>
    <r>
      <rPr>
        <b/>
        <sz val="10"/>
        <color indexed="8"/>
        <rFont val="Calibri"/>
        <family val="2"/>
      </rPr>
      <t>Zamówienie poniżej 130 tys. zł</t>
    </r>
    <r>
      <rPr>
        <sz val="10"/>
        <color indexed="8"/>
        <rFont val="Calibri"/>
        <family val="2"/>
      </rPr>
      <t xml:space="preserve">
Termin składania wniosków dowolny.</t>
    </r>
  </si>
  <si>
    <r>
      <t xml:space="preserve">Zamówienie  powyżej 130 tys. zł,
  a ponizej progow unijnych
</t>
    </r>
    <r>
      <rPr>
        <b/>
        <u val="single"/>
        <sz val="10"/>
        <color indexed="8"/>
        <rFont val="Calibri"/>
        <family val="2"/>
      </rPr>
      <t>Procedury indywidualne.</t>
    </r>
    <r>
      <rPr>
        <b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Termin składania wniosków dowolny</t>
    </r>
  </si>
  <si>
    <r>
      <rPr>
        <b/>
        <sz val="10"/>
        <rFont val="Calibri"/>
        <family val="2"/>
      </rPr>
      <t>Zamówienie powyżej progów unijnych.</t>
    </r>
    <r>
      <rPr>
        <b/>
        <sz val="10"/>
        <color indexed="30"/>
        <rFont val="Calibri"/>
        <family val="2"/>
      </rPr>
      <t xml:space="preserve">
</t>
    </r>
    <r>
      <rPr>
        <b/>
        <u val="single"/>
        <sz val="10"/>
        <color indexed="30"/>
        <rFont val="Calibri"/>
        <family val="2"/>
      </rPr>
      <t>Termin składania wniosków:</t>
    </r>
    <r>
      <rPr>
        <b/>
        <sz val="10"/>
        <color indexed="30"/>
        <rFont val="Calibri"/>
        <family val="2"/>
      </rPr>
      <t xml:space="preserve">
1) do 05.02.2021 r.
 2) do  05.03.2021 r.
3) do 09.04.2021 r.
4) do 11.06.2021 r.
5) do 05.07.2021 r.
6) do 10.09.2021- dostawa 2022 r.
7) do 29.10.2021 - dostawa 2022 r.
</t>
    </r>
  </si>
  <si>
    <r>
      <t xml:space="preserve">Zamówienie poniżej 130 tys. zł
</t>
    </r>
    <r>
      <rPr>
        <sz val="10"/>
        <rFont val="Calibri"/>
        <family val="2"/>
      </rPr>
      <t>Termin składania wniosków dowolny</t>
    </r>
    <r>
      <rPr>
        <b/>
        <sz val="10"/>
        <rFont val="Calibri"/>
        <family val="2"/>
      </rPr>
      <t>.</t>
    </r>
  </si>
  <si>
    <r>
      <rPr>
        <b/>
        <sz val="10"/>
        <rFont val="Calibri"/>
        <family val="2"/>
      </rPr>
      <t>Zamówienie powyżej progów unijnych.</t>
    </r>
    <r>
      <rPr>
        <b/>
        <sz val="10"/>
        <color indexed="30"/>
        <rFont val="Calibri"/>
        <family val="2"/>
      </rPr>
      <t xml:space="preserve">
</t>
    </r>
    <r>
      <rPr>
        <b/>
        <u val="single"/>
        <sz val="10"/>
        <color indexed="30"/>
        <rFont val="Calibri"/>
        <family val="2"/>
      </rPr>
      <t>Termin składania wniosków:</t>
    </r>
    <r>
      <rPr>
        <b/>
        <sz val="10"/>
        <color indexed="30"/>
        <rFont val="Calibri"/>
        <family val="2"/>
      </rPr>
      <t xml:space="preserve">
1) do 05.02.021 r.
 2) do  05.03.2021 r.
3) do 09.04.2021 r.
4) do 11.06.2021 r.
5) do 05.07.2021 r.
6) do 10.09.2021- dostawa 2022 r.
7) do 29.10.2021 - dostawa 2022 r.</t>
    </r>
  </si>
  <si>
    <r>
      <t xml:space="preserve">
Zamówienie powyżej progów unijnych.
</t>
    </r>
    <r>
      <rPr>
        <b/>
        <u val="single"/>
        <sz val="10"/>
        <color indexed="30"/>
        <rFont val="Calibri"/>
        <family val="2"/>
      </rPr>
      <t>Termin składania wniosków:</t>
    </r>
    <r>
      <rPr>
        <b/>
        <sz val="10"/>
        <color indexed="30"/>
        <rFont val="Calibri"/>
        <family val="2"/>
      </rPr>
      <t xml:space="preserve">
1) do 05.02.2021 r.
 2) do  05.03.2021 r.
3) do 09.04.2021 r.
4) do 11.06.2021 r.
5) do 05.07.2021 r.
6) do 10.09.2021- dostawa 2022 r.
7) do 29.10.2021 - dostawa 2022 r.</t>
    </r>
  </si>
  <si>
    <r>
      <rPr>
        <b/>
        <sz val="10"/>
        <rFont val="Calibri"/>
        <family val="2"/>
      </rPr>
      <t>Zamówienie powyżej progów unijnych.</t>
    </r>
    <r>
      <rPr>
        <b/>
        <sz val="10"/>
        <color indexed="30"/>
        <rFont val="Calibri"/>
        <family val="2"/>
      </rPr>
      <t xml:space="preserve">
</t>
    </r>
    <r>
      <rPr>
        <b/>
        <u val="single"/>
        <sz val="10"/>
        <color indexed="30"/>
        <rFont val="Calibri"/>
        <family val="2"/>
      </rPr>
      <t>Termin składania wniosków:</t>
    </r>
    <r>
      <rPr>
        <b/>
        <sz val="10"/>
        <color indexed="30"/>
        <rFont val="Calibri"/>
        <family val="2"/>
      </rPr>
      <t xml:space="preserve">
1) do 05.02.2021 r.
 2) do  05.03.2021 r.
3) do 09.04.2021 r.
4) do 11.06.2021 r.
5) do 05.07.2021 r.
6) do 10.09.2021- dostawa 2022 r.
7) do 29.10.2021 - dostawa 2022 r.</t>
    </r>
  </si>
  <si>
    <r>
      <rPr>
        <b/>
        <sz val="10"/>
        <rFont val="Calibri"/>
        <family val="2"/>
      </rPr>
      <t>Zamówienie  powyżej 130 tys. zł,
  a poniżej progow unijnych.</t>
    </r>
    <r>
      <rPr>
        <b/>
        <sz val="10"/>
        <color indexed="10"/>
        <rFont val="Calibri"/>
        <family val="2"/>
      </rPr>
      <t xml:space="preserve">
</t>
    </r>
    <r>
      <rPr>
        <b/>
        <u val="single"/>
        <sz val="10"/>
        <color indexed="17"/>
        <rFont val="Calibri"/>
        <family val="2"/>
      </rPr>
      <t>Termin składania wniosków</t>
    </r>
    <r>
      <rPr>
        <b/>
        <sz val="10"/>
        <color indexed="17"/>
        <rFont val="Calibri"/>
        <family val="2"/>
      </rPr>
      <t xml:space="preserve">
1) 19.03.2021 r.
2) 28.05.2021 r.
3) 24.09.2021 r.</t>
    </r>
  </si>
  <si>
    <r>
      <rPr>
        <b/>
        <sz val="10"/>
        <rFont val="Calibri"/>
        <family val="2"/>
      </rPr>
      <t>Zamówienie powyżej progów unijnych</t>
    </r>
    <r>
      <rPr>
        <b/>
        <sz val="10"/>
        <color indexed="30"/>
        <rFont val="Calibri"/>
        <family val="2"/>
      </rPr>
      <t xml:space="preserve">.
</t>
    </r>
    <r>
      <rPr>
        <b/>
        <u val="single"/>
        <sz val="10"/>
        <color indexed="30"/>
        <rFont val="Calibri"/>
        <family val="2"/>
      </rPr>
      <t>Termin składania wniosków:</t>
    </r>
    <r>
      <rPr>
        <b/>
        <sz val="10"/>
        <color indexed="30"/>
        <rFont val="Calibri"/>
        <family val="2"/>
      </rPr>
      <t xml:space="preserve">
1) do 05.02.2021 r.
 2) do  05.03.2021 r.
3) do 09.04.2021 r.
4) do 11.06.2021 r.
5) do 05.07.2021 r.
6) do 10.09.2021- dostawa 2022 r.
7) do 29.10.2021 - dostawa 2022 r.</t>
    </r>
  </si>
  <si>
    <r>
      <rPr>
        <b/>
        <sz val="10"/>
        <rFont val="Calibri"/>
        <family val="2"/>
      </rPr>
      <t>Zamówienie  powyżej 130 tys. zł,  
a poniżej progow unijnych.</t>
    </r>
    <r>
      <rPr>
        <b/>
        <sz val="10"/>
        <color indexed="17"/>
        <rFont val="Calibri"/>
        <family val="2"/>
      </rPr>
      <t xml:space="preserve">
</t>
    </r>
    <r>
      <rPr>
        <b/>
        <u val="single"/>
        <sz val="10"/>
        <color indexed="17"/>
        <rFont val="Calibri"/>
        <family val="2"/>
      </rPr>
      <t>Termin składania wniosków</t>
    </r>
    <r>
      <rPr>
        <b/>
        <sz val="10"/>
        <color indexed="17"/>
        <rFont val="Calibri"/>
        <family val="2"/>
      </rPr>
      <t xml:space="preserve">
1) 19.03.2021 r.
2) 28.05.2021 r.
3) 24.09.2021 r.</t>
    </r>
  </si>
  <si>
    <r>
      <t xml:space="preserve">Zamówienie  powyżej 130 tys. zł, 
 a ponizej progow unijnych
</t>
    </r>
    <r>
      <rPr>
        <b/>
        <u val="single"/>
        <sz val="10"/>
        <color indexed="8"/>
        <rFont val="Calibri"/>
        <family val="2"/>
      </rPr>
      <t>Procedury indywidualne.</t>
    </r>
    <r>
      <rPr>
        <b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Termin składania wniosków dowolny.</t>
    </r>
  </si>
  <si>
    <r>
      <t xml:space="preserve">Zamówienie  powyżej 130 tys. zł,  
a ponizej progow unijnych
</t>
    </r>
    <r>
      <rPr>
        <b/>
        <u val="single"/>
        <sz val="10"/>
        <color indexed="8"/>
        <rFont val="Calibri"/>
        <family val="2"/>
      </rPr>
      <t>Procedury indywidualne.</t>
    </r>
    <r>
      <rPr>
        <b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Termin składania wniosków dowolny</t>
    </r>
  </si>
  <si>
    <r>
      <t xml:space="preserve">Zamówienie  powyżej 130 tys. zł,  
a ponizej progow unijnych
</t>
    </r>
    <r>
      <rPr>
        <b/>
        <u val="single"/>
        <sz val="10"/>
        <rFont val="Calibri"/>
        <family val="2"/>
      </rPr>
      <t>Procedury indywidualne.</t>
    </r>
    <r>
      <rPr>
        <b/>
        <sz val="10"/>
        <rFont val="Calibri"/>
        <family val="2"/>
      </rPr>
      <t xml:space="preserve">
Termin składania wniosków dowolny</t>
    </r>
  </si>
  <si>
    <r>
      <t xml:space="preserve">Zamówienie  powyżej 130 tys. zł, 
 a ponizej progow unijnych
</t>
    </r>
    <r>
      <rPr>
        <b/>
        <u val="single"/>
        <sz val="10"/>
        <color indexed="8"/>
        <rFont val="Calibri"/>
        <family val="2"/>
      </rPr>
      <t>Procedury indywidualne.</t>
    </r>
    <r>
      <rPr>
        <b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Termin składania wniosków dowolny</t>
    </r>
  </si>
  <si>
    <r>
      <t xml:space="preserve">Zamówienie  powyżej 130 tys. zł,  a poniżej progow unijnych.
</t>
    </r>
    <r>
      <rPr>
        <b/>
        <u val="single"/>
        <sz val="10"/>
        <color indexed="10"/>
        <rFont val="Calibri"/>
        <family val="2"/>
      </rPr>
      <t>Termin składania wniosków:</t>
    </r>
    <r>
      <rPr>
        <b/>
        <sz val="10"/>
        <color indexed="10"/>
        <rFont val="Calibri"/>
        <family val="2"/>
      </rPr>
      <t xml:space="preserve">
do 29.01.2021 r</t>
    </r>
    <r>
      <rPr>
        <b/>
        <sz val="10"/>
        <color indexed="60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</si>
</sst>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64">
    <font>
      <sz val="10"/>
      <name val="Arial"/>
      <family val="0"/>
    </font>
    <font>
      <b/>
      <sz val="10"/>
      <name val="Calibri"/>
      <family val="2"/>
    </font>
    <font>
      <b/>
      <u val="single"/>
      <sz val="10"/>
      <color indexed="30"/>
      <name val="Calibri"/>
      <family val="2"/>
    </font>
    <font>
      <b/>
      <sz val="10"/>
      <color indexed="30"/>
      <name val="Calibri"/>
      <family val="2"/>
    </font>
    <font>
      <b/>
      <sz val="10"/>
      <name val="Arial"/>
      <family val="2"/>
    </font>
    <font>
      <b/>
      <sz val="10"/>
      <color indexed="25"/>
      <name val="Calibri"/>
      <family val="2"/>
    </font>
    <font>
      <b/>
      <u val="single"/>
      <sz val="10"/>
      <color indexed="25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60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30"/>
      <name val="Calibri"/>
      <family val="2"/>
    </font>
    <font>
      <b/>
      <sz val="12"/>
      <name val="Calibri"/>
      <family val="2"/>
    </font>
    <font>
      <b/>
      <sz val="10"/>
      <color indexed="30"/>
      <name val="Calibri"/>
      <family val="2"/>
    </font>
    <font>
      <b/>
      <u val="single"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b/>
      <sz val="10"/>
      <color rgb="FF00B05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F3D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32" fillId="35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right" vertical="top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righ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3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center" wrapText="1"/>
    </xf>
    <xf numFmtId="0" fontId="7" fillId="36" borderId="10" xfId="0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right" vertical="center" wrapText="1"/>
    </xf>
    <xf numFmtId="0" fontId="8" fillId="36" borderId="10" xfId="0" applyFont="1" applyFill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4" fontId="58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/>
    </xf>
    <xf numFmtId="0" fontId="58" fillId="0" borderId="0" xfId="0" applyFont="1" applyBorder="1" applyAlignment="1">
      <alignment horizontal="center" vertical="center" wrapText="1"/>
    </xf>
    <xf numFmtId="4" fontId="59" fillId="0" borderId="0" xfId="0" applyNumberFormat="1" applyFont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 vertical="center" wrapText="1"/>
    </xf>
    <xf numFmtId="4" fontId="60" fillId="0" borderId="12" xfId="0" applyNumberFormat="1" applyFont="1" applyBorder="1" applyAlignment="1">
      <alignment horizontal="center" vertical="top" wrapText="1"/>
    </xf>
    <xf numFmtId="0" fontId="34" fillId="0" borderId="13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center" vertical="top" wrapText="1"/>
    </xf>
    <xf numFmtId="4" fontId="7" fillId="0" borderId="17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35" borderId="13" xfId="0" applyFont="1" applyFill="1" applyBorder="1" applyAlignment="1">
      <alignment horizontal="left" vertical="center" wrapText="1"/>
    </xf>
    <xf numFmtId="0" fontId="32" fillId="35" borderId="14" xfId="0" applyFont="1" applyFill="1" applyBorder="1" applyAlignment="1">
      <alignment horizontal="left" vertical="center" wrapText="1"/>
    </xf>
    <xf numFmtId="0" fontId="32" fillId="35" borderId="15" xfId="0" applyFont="1" applyFill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center" vertical="top" wrapText="1"/>
    </xf>
    <xf numFmtId="4" fontId="9" fillId="0" borderId="16" xfId="0" applyNumberFormat="1" applyFont="1" applyBorder="1" applyAlignment="1">
      <alignment horizontal="center" vertical="top" wrapText="1"/>
    </xf>
    <xf numFmtId="4" fontId="9" fillId="0" borderId="17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4" fontId="60" fillId="0" borderId="12" xfId="0" applyNumberFormat="1" applyFont="1" applyBorder="1" applyAlignment="1">
      <alignment horizontal="center" vertical="top" wrapText="1"/>
    </xf>
    <xf numFmtId="4" fontId="60" fillId="0" borderId="16" xfId="0" applyNumberFormat="1" applyFont="1" applyBorder="1" applyAlignment="1">
      <alignment horizontal="center" vertical="top" wrapText="1"/>
    </xf>
    <xf numFmtId="4" fontId="60" fillId="0" borderId="17" xfId="0" applyNumberFormat="1" applyFont="1" applyBorder="1" applyAlignment="1">
      <alignment horizontal="center" vertical="top" wrapText="1"/>
    </xf>
    <xf numFmtId="4" fontId="7" fillId="0" borderId="18" xfId="0" applyNumberFormat="1" applyFont="1" applyBorder="1" applyAlignment="1">
      <alignment horizontal="center" vertical="top" wrapText="1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4" fontId="59" fillId="0" borderId="12" xfId="0" applyNumberFormat="1" applyFont="1" applyBorder="1" applyAlignment="1">
      <alignment horizontal="center" vertical="top" wrapText="1"/>
    </xf>
    <xf numFmtId="4" fontId="59" fillId="0" borderId="16" xfId="0" applyNumberFormat="1" applyFont="1" applyBorder="1" applyAlignment="1">
      <alignment horizontal="center" vertical="top" wrapText="1"/>
    </xf>
    <xf numFmtId="4" fontId="59" fillId="0" borderId="17" xfId="0" applyNumberFormat="1" applyFont="1" applyBorder="1" applyAlignment="1">
      <alignment horizontal="center" vertical="top" wrapText="1"/>
    </xf>
    <xf numFmtId="4" fontId="61" fillId="0" borderId="12" xfId="0" applyNumberFormat="1" applyFont="1" applyBorder="1" applyAlignment="1">
      <alignment horizontal="center" vertical="top" wrapText="1"/>
    </xf>
    <xf numFmtId="4" fontId="61" fillId="0" borderId="16" xfId="0" applyNumberFormat="1" applyFont="1" applyBorder="1" applyAlignment="1">
      <alignment horizontal="center" vertical="top" wrapText="1"/>
    </xf>
    <xf numFmtId="4" fontId="61" fillId="0" borderId="17" xfId="0" applyNumberFormat="1" applyFont="1" applyBorder="1" applyAlignment="1">
      <alignment horizontal="center" vertical="top" wrapText="1"/>
    </xf>
    <xf numFmtId="0" fontId="7" fillId="36" borderId="13" xfId="0" applyFont="1" applyFill="1" applyBorder="1" applyAlignment="1">
      <alignment horizontal="right" vertical="center" wrapText="1"/>
    </xf>
    <xf numFmtId="0" fontId="7" fillId="36" borderId="14" xfId="0" applyFont="1" applyFill="1" applyBorder="1" applyAlignment="1">
      <alignment horizontal="right" vertical="center" wrapText="1"/>
    </xf>
    <xf numFmtId="0" fontId="7" fillId="36" borderId="15" xfId="0" applyFont="1" applyFill="1" applyBorder="1" applyAlignment="1">
      <alignment horizontal="right" vertical="center" wrapText="1"/>
    </xf>
    <xf numFmtId="0" fontId="37" fillId="0" borderId="21" xfId="0" applyFont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4" fontId="59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  <xf numFmtId="0" fontId="6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E1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2"/>
  <sheetViews>
    <sheetView tabSelected="1" zoomScalePageLayoutView="0" workbookViewId="0" topLeftCell="A1">
      <selection activeCell="F5" sqref="F5:F9"/>
    </sheetView>
  </sheetViews>
  <sheetFormatPr defaultColWidth="0" defaultRowHeight="12.75" zeroHeight="1"/>
  <cols>
    <col min="1" max="1" width="11.421875" style="23" customWidth="1"/>
    <col min="2" max="2" width="13.28125" style="23" customWidth="1"/>
    <col min="3" max="3" width="46.421875" style="24" customWidth="1"/>
    <col min="4" max="4" width="16.28125" style="25" customWidth="1"/>
    <col min="5" max="5" width="17.421875" style="25" customWidth="1"/>
    <col min="6" max="6" width="39.57421875" style="25" customWidth="1"/>
    <col min="7" max="12" width="11.140625" style="4" hidden="1" customWidth="1"/>
    <col min="13" max="16384" width="0" style="4" hidden="1" customWidth="1"/>
  </cols>
  <sheetData>
    <row r="1" spans="1:6" ht="37.5" customHeight="1">
      <c r="A1" s="106" t="s">
        <v>1273</v>
      </c>
      <c r="B1" s="106"/>
      <c r="C1" s="106"/>
      <c r="D1" s="106"/>
      <c r="E1" s="106"/>
      <c r="F1" s="106"/>
    </row>
    <row r="2" spans="1:7" ht="35.25" customHeight="1">
      <c r="A2" s="1" t="s">
        <v>1239</v>
      </c>
      <c r="B2" s="42" t="s">
        <v>0</v>
      </c>
      <c r="C2" s="41" t="s">
        <v>1240</v>
      </c>
      <c r="D2" s="2" t="s">
        <v>1241</v>
      </c>
      <c r="E2" s="2" t="s">
        <v>1243</v>
      </c>
      <c r="F2" s="2" t="s">
        <v>1272</v>
      </c>
      <c r="G2" s="3"/>
    </row>
    <row r="3" spans="1:7" ht="28.5" customHeight="1">
      <c r="A3" s="5" t="s">
        <v>1</v>
      </c>
      <c r="B3" s="79" t="s">
        <v>1244</v>
      </c>
      <c r="C3" s="80"/>
      <c r="D3" s="80"/>
      <c r="E3" s="80"/>
      <c r="F3" s="81"/>
      <c r="G3" s="6"/>
    </row>
    <row r="4" spans="1:7" ht="24.75" customHeight="1">
      <c r="A4" s="15" t="s">
        <v>2</v>
      </c>
      <c r="B4" s="76" t="s">
        <v>822</v>
      </c>
      <c r="C4" s="77"/>
      <c r="D4" s="77"/>
      <c r="E4" s="77"/>
      <c r="F4" s="78"/>
      <c r="G4" s="8"/>
    </row>
    <row r="5" spans="1:7" ht="24" customHeight="1">
      <c r="A5" s="16" t="s">
        <v>3</v>
      </c>
      <c r="B5" s="16" t="s">
        <v>4</v>
      </c>
      <c r="C5" s="17" t="s">
        <v>823</v>
      </c>
      <c r="D5" s="22">
        <v>30000</v>
      </c>
      <c r="E5" s="22">
        <f>D5*1.23</f>
        <v>36900</v>
      </c>
      <c r="F5" s="82" t="s">
        <v>1278</v>
      </c>
      <c r="G5" s="12"/>
    </row>
    <row r="6" spans="1:7" ht="24" customHeight="1">
      <c r="A6" s="16" t="s">
        <v>5</v>
      </c>
      <c r="B6" s="16" t="s">
        <v>6</v>
      </c>
      <c r="C6" s="17" t="s">
        <v>824</v>
      </c>
      <c r="D6" s="22">
        <v>10000</v>
      </c>
      <c r="E6" s="22">
        <f aca="true" t="shared" si="0" ref="E6:E67">D6*1.23</f>
        <v>12300</v>
      </c>
      <c r="F6" s="83"/>
      <c r="G6" s="12"/>
    </row>
    <row r="7" spans="1:7" ht="40.5" customHeight="1">
      <c r="A7" s="16" t="s">
        <v>7</v>
      </c>
      <c r="B7" s="16" t="s">
        <v>8</v>
      </c>
      <c r="C7" s="17" t="s">
        <v>1245</v>
      </c>
      <c r="D7" s="22">
        <v>150000</v>
      </c>
      <c r="E7" s="22">
        <f t="shared" si="0"/>
        <v>184500</v>
      </c>
      <c r="F7" s="83"/>
      <c r="G7" s="12"/>
    </row>
    <row r="8" spans="1:7" ht="45.75" customHeight="1">
      <c r="A8" s="16" t="s">
        <v>9</v>
      </c>
      <c r="B8" s="16" t="s">
        <v>10</v>
      </c>
      <c r="C8" s="17" t="s">
        <v>1246</v>
      </c>
      <c r="D8" s="22">
        <v>820000</v>
      </c>
      <c r="E8" s="22">
        <f t="shared" si="0"/>
        <v>1008600</v>
      </c>
      <c r="F8" s="83"/>
      <c r="G8" s="12"/>
    </row>
    <row r="9" spans="1:7" ht="31.5" customHeight="1">
      <c r="A9" s="88" t="s">
        <v>1242</v>
      </c>
      <c r="B9" s="89"/>
      <c r="C9" s="90"/>
      <c r="D9" s="21">
        <f>SUM(D5:D8)</f>
        <v>1010000</v>
      </c>
      <c r="E9" s="22">
        <f t="shared" si="0"/>
        <v>1242300</v>
      </c>
      <c r="F9" s="84"/>
      <c r="G9" s="12"/>
    </row>
    <row r="10" spans="1:7" ht="35.25" customHeight="1">
      <c r="A10" s="9" t="s">
        <v>11</v>
      </c>
      <c r="B10" s="9" t="s">
        <v>12</v>
      </c>
      <c r="C10" s="10" t="s">
        <v>825</v>
      </c>
      <c r="D10" s="14">
        <v>94666.66</v>
      </c>
      <c r="E10" s="11">
        <f t="shared" si="0"/>
        <v>116439.9918</v>
      </c>
      <c r="F10" s="26" t="s">
        <v>1277</v>
      </c>
      <c r="G10" s="12"/>
    </row>
    <row r="11" spans="1:7" ht="35.25" customHeight="1">
      <c r="A11" s="9" t="s">
        <v>13</v>
      </c>
      <c r="B11" s="9" t="s">
        <v>14</v>
      </c>
      <c r="C11" s="10" t="s">
        <v>826</v>
      </c>
      <c r="D11" s="14">
        <v>38000</v>
      </c>
      <c r="E11" s="11">
        <f t="shared" si="0"/>
        <v>46740</v>
      </c>
      <c r="F11" s="26" t="s">
        <v>1277</v>
      </c>
      <c r="G11" s="12"/>
    </row>
    <row r="12" spans="1:7" ht="24.75" customHeight="1">
      <c r="A12" s="7" t="s">
        <v>15</v>
      </c>
      <c r="B12" s="67" t="s">
        <v>827</v>
      </c>
      <c r="C12" s="68"/>
      <c r="D12" s="68"/>
      <c r="E12" s="68"/>
      <c r="F12" s="69"/>
      <c r="G12" s="8"/>
    </row>
    <row r="13" spans="1:7" ht="29.25" customHeight="1">
      <c r="A13" s="9" t="s">
        <v>16</v>
      </c>
      <c r="B13" s="9" t="s">
        <v>17</v>
      </c>
      <c r="C13" s="10" t="s">
        <v>828</v>
      </c>
      <c r="D13" s="11">
        <v>9716.18</v>
      </c>
      <c r="E13" s="11">
        <f t="shared" si="0"/>
        <v>11950.9014</v>
      </c>
      <c r="F13" s="85" t="s">
        <v>1279</v>
      </c>
      <c r="G13" s="12"/>
    </row>
    <row r="14" spans="1:7" ht="25.5" customHeight="1">
      <c r="A14" s="9" t="s">
        <v>18</v>
      </c>
      <c r="B14" s="9" t="s">
        <v>19</v>
      </c>
      <c r="C14" s="10" t="s">
        <v>829</v>
      </c>
      <c r="D14" s="11">
        <v>0</v>
      </c>
      <c r="E14" s="11">
        <f t="shared" si="0"/>
        <v>0</v>
      </c>
      <c r="F14" s="86"/>
      <c r="G14" s="12"/>
    </row>
    <row r="15" spans="1:7" ht="26.25" customHeight="1">
      <c r="A15" s="70" t="s">
        <v>1242</v>
      </c>
      <c r="B15" s="71"/>
      <c r="C15" s="72"/>
      <c r="D15" s="14">
        <f>SUM(D13:D14)</f>
        <v>9716.18</v>
      </c>
      <c r="E15" s="11">
        <f t="shared" si="0"/>
        <v>11950.9014</v>
      </c>
      <c r="F15" s="87"/>
      <c r="G15" s="12"/>
    </row>
    <row r="16" spans="1:7" ht="59.25" customHeight="1">
      <c r="A16" s="9" t="s">
        <v>20</v>
      </c>
      <c r="B16" s="9" t="s">
        <v>21</v>
      </c>
      <c r="C16" s="10" t="s">
        <v>830</v>
      </c>
      <c r="D16" s="14">
        <v>171353.49</v>
      </c>
      <c r="E16" s="11">
        <f t="shared" si="0"/>
        <v>210764.7927</v>
      </c>
      <c r="F16" s="26" t="s">
        <v>1280</v>
      </c>
      <c r="G16" s="12"/>
    </row>
    <row r="17" spans="1:7" ht="35.25" customHeight="1">
      <c r="A17" s="9" t="s">
        <v>22</v>
      </c>
      <c r="B17" s="9" t="s">
        <v>23</v>
      </c>
      <c r="C17" s="10" t="s">
        <v>831</v>
      </c>
      <c r="D17" s="14">
        <v>41650</v>
      </c>
      <c r="E17" s="11">
        <f t="shared" si="0"/>
        <v>51229.5</v>
      </c>
      <c r="F17" s="26" t="s">
        <v>1277</v>
      </c>
      <c r="G17" s="12"/>
    </row>
    <row r="18" spans="1:7" ht="29.25" customHeight="1">
      <c r="A18" s="7" t="s">
        <v>24</v>
      </c>
      <c r="B18" s="67" t="s">
        <v>832</v>
      </c>
      <c r="C18" s="68"/>
      <c r="D18" s="68"/>
      <c r="E18" s="68"/>
      <c r="F18" s="69"/>
      <c r="G18" s="8"/>
    </row>
    <row r="19" spans="1:7" ht="35.25" customHeight="1">
      <c r="A19" s="9" t="s">
        <v>25</v>
      </c>
      <c r="B19" s="9" t="s">
        <v>26</v>
      </c>
      <c r="C19" s="10" t="s">
        <v>833</v>
      </c>
      <c r="D19" s="14">
        <v>3849.59</v>
      </c>
      <c r="E19" s="11">
        <f t="shared" si="0"/>
        <v>4734.9957</v>
      </c>
      <c r="F19" s="33" t="s">
        <v>1277</v>
      </c>
      <c r="G19" s="12"/>
    </row>
    <row r="20" spans="1:7" ht="35.25" customHeight="1">
      <c r="A20" s="9" t="s">
        <v>27</v>
      </c>
      <c r="B20" s="9" t="s">
        <v>28</v>
      </c>
      <c r="C20" s="10" t="s">
        <v>834</v>
      </c>
      <c r="D20" s="14">
        <v>3000</v>
      </c>
      <c r="E20" s="11">
        <f t="shared" si="0"/>
        <v>3690</v>
      </c>
      <c r="F20" s="33" t="s">
        <v>1277</v>
      </c>
      <c r="G20" s="12"/>
    </row>
    <row r="21" spans="1:7" ht="41.25" customHeight="1">
      <c r="A21" s="9" t="s">
        <v>29</v>
      </c>
      <c r="B21" s="9" t="s">
        <v>30</v>
      </c>
      <c r="C21" s="10" t="s">
        <v>1248</v>
      </c>
      <c r="D21" s="14">
        <v>6500</v>
      </c>
      <c r="E21" s="11">
        <f t="shared" si="0"/>
        <v>7995</v>
      </c>
      <c r="F21" s="33" t="s">
        <v>1277</v>
      </c>
      <c r="G21" s="12"/>
    </row>
    <row r="22" spans="1:7" ht="29.25" customHeight="1">
      <c r="A22" s="7" t="s">
        <v>31</v>
      </c>
      <c r="B22" s="76" t="s">
        <v>835</v>
      </c>
      <c r="C22" s="77"/>
      <c r="D22" s="77"/>
      <c r="E22" s="77"/>
      <c r="F22" s="78"/>
      <c r="G22" s="8"/>
    </row>
    <row r="23" spans="1:7" ht="129.75" customHeight="1">
      <c r="A23" s="35" t="s">
        <v>32</v>
      </c>
      <c r="B23" s="35" t="s">
        <v>33</v>
      </c>
      <c r="C23" s="36" t="s">
        <v>836</v>
      </c>
      <c r="D23" s="37">
        <v>116445.53</v>
      </c>
      <c r="E23" s="38">
        <f t="shared" si="0"/>
        <v>143228.0019</v>
      </c>
      <c r="F23" s="66" t="s">
        <v>1281</v>
      </c>
      <c r="G23" s="12"/>
    </row>
    <row r="24" spans="1:7" ht="30" customHeight="1">
      <c r="A24" s="9" t="s">
        <v>34</v>
      </c>
      <c r="B24" s="9" t="s">
        <v>35</v>
      </c>
      <c r="C24" s="10" t="s">
        <v>837</v>
      </c>
      <c r="D24" s="14">
        <v>0</v>
      </c>
      <c r="E24" s="11">
        <f t="shared" si="0"/>
        <v>0</v>
      </c>
      <c r="F24" s="30" t="s">
        <v>1282</v>
      </c>
      <c r="G24" s="12"/>
    </row>
    <row r="25" spans="1:7" ht="35.25" customHeight="1">
      <c r="A25" s="9" t="s">
        <v>36</v>
      </c>
      <c r="B25" s="9" t="s">
        <v>37</v>
      </c>
      <c r="C25" s="10" t="s">
        <v>871</v>
      </c>
      <c r="D25" s="14">
        <v>55000</v>
      </c>
      <c r="E25" s="11">
        <f t="shared" si="0"/>
        <v>67650</v>
      </c>
      <c r="F25" s="30" t="s">
        <v>1282</v>
      </c>
      <c r="G25" s="12"/>
    </row>
    <row r="26" spans="1:7" ht="35.25" customHeight="1">
      <c r="A26" s="9" t="s">
        <v>38</v>
      </c>
      <c r="B26" s="9" t="s">
        <v>39</v>
      </c>
      <c r="C26" s="10" t="s">
        <v>838</v>
      </c>
      <c r="D26" s="14">
        <v>14700</v>
      </c>
      <c r="E26" s="11">
        <f t="shared" si="0"/>
        <v>18081</v>
      </c>
      <c r="F26" s="30" t="s">
        <v>1282</v>
      </c>
      <c r="G26" s="12"/>
    </row>
    <row r="27" spans="1:7" ht="35.25" customHeight="1">
      <c r="A27" s="9" t="s">
        <v>40</v>
      </c>
      <c r="B27" s="9" t="s">
        <v>41</v>
      </c>
      <c r="C27" s="10" t="s">
        <v>839</v>
      </c>
      <c r="D27" s="14">
        <v>12000</v>
      </c>
      <c r="E27" s="11">
        <f t="shared" si="0"/>
        <v>14760</v>
      </c>
      <c r="F27" s="30" t="s">
        <v>1282</v>
      </c>
      <c r="G27" s="12"/>
    </row>
    <row r="28" spans="1:7" ht="35.25" customHeight="1">
      <c r="A28" s="9" t="s">
        <v>42</v>
      </c>
      <c r="B28" s="9" t="s">
        <v>43</v>
      </c>
      <c r="C28" s="10" t="s">
        <v>840</v>
      </c>
      <c r="D28" s="14">
        <v>12500</v>
      </c>
      <c r="E28" s="11">
        <f t="shared" si="0"/>
        <v>15375</v>
      </c>
      <c r="F28" s="30" t="s">
        <v>1282</v>
      </c>
      <c r="G28" s="12"/>
    </row>
    <row r="29" spans="1:7" ht="35.25" customHeight="1">
      <c r="A29" s="9" t="s">
        <v>44</v>
      </c>
      <c r="B29" s="9" t="s">
        <v>45</v>
      </c>
      <c r="C29" s="10" t="s">
        <v>841</v>
      </c>
      <c r="D29" s="14">
        <v>15277.6</v>
      </c>
      <c r="E29" s="11">
        <f t="shared" si="0"/>
        <v>18791.448</v>
      </c>
      <c r="F29" s="30" t="s">
        <v>1282</v>
      </c>
      <c r="G29" s="12"/>
    </row>
    <row r="30" spans="1:7" ht="35.25" customHeight="1">
      <c r="A30" s="9" t="s">
        <v>46</v>
      </c>
      <c r="B30" s="9" t="s">
        <v>47</v>
      </c>
      <c r="C30" s="10" t="s">
        <v>842</v>
      </c>
      <c r="D30" s="14">
        <v>0</v>
      </c>
      <c r="E30" s="11">
        <f t="shared" si="0"/>
        <v>0</v>
      </c>
      <c r="F30" s="30" t="s">
        <v>1282</v>
      </c>
      <c r="G30" s="12"/>
    </row>
    <row r="31" spans="1:7" ht="30" customHeight="1">
      <c r="A31" s="9" t="s">
        <v>48</v>
      </c>
      <c r="B31" s="9" t="s">
        <v>49</v>
      </c>
      <c r="C31" s="10" t="s">
        <v>843</v>
      </c>
      <c r="D31" s="14">
        <v>11500</v>
      </c>
      <c r="E31" s="11">
        <f t="shared" si="0"/>
        <v>14145</v>
      </c>
      <c r="F31" s="30" t="s">
        <v>1282</v>
      </c>
      <c r="G31" s="12"/>
    </row>
    <row r="32" spans="1:7" ht="30" customHeight="1">
      <c r="A32" s="9" t="s">
        <v>50</v>
      </c>
      <c r="B32" s="9" t="s">
        <v>51</v>
      </c>
      <c r="C32" s="10" t="s">
        <v>844</v>
      </c>
      <c r="D32" s="14">
        <v>45000</v>
      </c>
      <c r="E32" s="11">
        <f t="shared" si="0"/>
        <v>55350</v>
      </c>
      <c r="F32" s="30" t="s">
        <v>1282</v>
      </c>
      <c r="G32" s="12"/>
    </row>
    <row r="33" spans="1:7" ht="33" customHeight="1">
      <c r="A33" s="9" t="s">
        <v>52</v>
      </c>
      <c r="B33" s="9" t="s">
        <v>53</v>
      </c>
      <c r="C33" s="10" t="s">
        <v>845</v>
      </c>
      <c r="D33" s="14">
        <v>7000</v>
      </c>
      <c r="E33" s="11">
        <f t="shared" si="0"/>
        <v>8610</v>
      </c>
      <c r="F33" s="30" t="s">
        <v>1282</v>
      </c>
      <c r="G33" s="12"/>
    </row>
    <row r="34" spans="1:7" ht="26.25" customHeight="1">
      <c r="A34" s="15" t="s">
        <v>54</v>
      </c>
      <c r="B34" s="76" t="s">
        <v>846</v>
      </c>
      <c r="C34" s="77"/>
      <c r="D34" s="77"/>
      <c r="E34" s="77"/>
      <c r="F34" s="78"/>
      <c r="G34" s="6"/>
    </row>
    <row r="35" spans="1:7" ht="27" customHeight="1">
      <c r="A35" s="9" t="s">
        <v>55</v>
      </c>
      <c r="B35" s="9" t="s">
        <v>56</v>
      </c>
      <c r="C35" s="10" t="s">
        <v>847</v>
      </c>
      <c r="D35" s="11">
        <v>51800</v>
      </c>
      <c r="E35" s="11">
        <f t="shared" si="0"/>
        <v>63714</v>
      </c>
      <c r="F35" s="82" t="s">
        <v>1284</v>
      </c>
      <c r="G35" s="12"/>
    </row>
    <row r="36" spans="1:7" ht="21.75" customHeight="1">
      <c r="A36" s="9" t="s">
        <v>57</v>
      </c>
      <c r="B36" s="9" t="s">
        <v>58</v>
      </c>
      <c r="C36" s="10" t="s">
        <v>848</v>
      </c>
      <c r="D36" s="11">
        <v>0</v>
      </c>
      <c r="E36" s="11">
        <f t="shared" si="0"/>
        <v>0</v>
      </c>
      <c r="F36" s="83"/>
      <c r="G36" s="12"/>
    </row>
    <row r="37" spans="1:7" ht="23.25" customHeight="1">
      <c r="A37" s="9" t="s">
        <v>59</v>
      </c>
      <c r="B37" s="9" t="s">
        <v>60</v>
      </c>
      <c r="C37" s="10" t="s">
        <v>849</v>
      </c>
      <c r="D37" s="11">
        <v>26500</v>
      </c>
      <c r="E37" s="11">
        <f t="shared" si="0"/>
        <v>32595</v>
      </c>
      <c r="F37" s="83"/>
      <c r="G37" s="12"/>
    </row>
    <row r="38" spans="1:7" ht="22.5" customHeight="1">
      <c r="A38" s="16" t="s">
        <v>61</v>
      </c>
      <c r="B38" s="16" t="s">
        <v>62</v>
      </c>
      <c r="C38" s="17" t="s">
        <v>850</v>
      </c>
      <c r="D38" s="11">
        <v>3000</v>
      </c>
      <c r="E38" s="11">
        <f t="shared" si="0"/>
        <v>3690</v>
      </c>
      <c r="F38" s="83"/>
      <c r="G38" s="18"/>
    </row>
    <row r="39" spans="1:7" ht="24" customHeight="1">
      <c r="A39" s="9" t="s">
        <v>63</v>
      </c>
      <c r="B39" s="9" t="s">
        <v>64</v>
      </c>
      <c r="C39" s="10" t="s">
        <v>851</v>
      </c>
      <c r="D39" s="11">
        <v>35760.16</v>
      </c>
      <c r="E39" s="11">
        <f t="shared" si="0"/>
        <v>43984.9968</v>
      </c>
      <c r="F39" s="83"/>
      <c r="G39" s="12"/>
    </row>
    <row r="40" spans="1:7" ht="19.5" customHeight="1">
      <c r="A40" s="9" t="s">
        <v>65</v>
      </c>
      <c r="B40" s="9" t="s">
        <v>66</v>
      </c>
      <c r="C40" s="10" t="s">
        <v>852</v>
      </c>
      <c r="D40" s="11">
        <v>90000</v>
      </c>
      <c r="E40" s="11">
        <f t="shared" si="0"/>
        <v>110700</v>
      </c>
      <c r="F40" s="83"/>
      <c r="G40" s="12"/>
    </row>
    <row r="41" spans="1:7" ht="22.5" customHeight="1">
      <c r="A41" s="9" t="s">
        <v>67</v>
      </c>
      <c r="B41" s="9" t="s">
        <v>68</v>
      </c>
      <c r="C41" s="10" t="s">
        <v>853</v>
      </c>
      <c r="D41" s="11">
        <v>93520</v>
      </c>
      <c r="E41" s="11">
        <f t="shared" si="0"/>
        <v>115029.59999999999</v>
      </c>
      <c r="F41" s="83"/>
      <c r="G41" s="12"/>
    </row>
    <row r="42" spans="1:7" ht="24.75" customHeight="1">
      <c r="A42" s="9" t="s">
        <v>69</v>
      </c>
      <c r="B42" s="9" t="s">
        <v>70</v>
      </c>
      <c r="C42" s="10" t="s">
        <v>854</v>
      </c>
      <c r="D42" s="11">
        <v>110000</v>
      </c>
      <c r="E42" s="11">
        <f t="shared" si="0"/>
        <v>135300</v>
      </c>
      <c r="F42" s="83"/>
      <c r="G42" s="12"/>
    </row>
    <row r="43" spans="1:7" ht="24" customHeight="1">
      <c r="A43" s="9" t="s">
        <v>71</v>
      </c>
      <c r="B43" s="9" t="s">
        <v>72</v>
      </c>
      <c r="C43" s="10" t="s">
        <v>855</v>
      </c>
      <c r="D43" s="11">
        <v>27500</v>
      </c>
      <c r="E43" s="11">
        <f t="shared" si="0"/>
        <v>33825</v>
      </c>
      <c r="F43" s="83"/>
      <c r="G43" s="12"/>
    </row>
    <row r="44" spans="1:7" ht="24" customHeight="1">
      <c r="A44" s="9" t="s">
        <v>73</v>
      </c>
      <c r="B44" s="9" t="s">
        <v>74</v>
      </c>
      <c r="C44" s="10" t="s">
        <v>856</v>
      </c>
      <c r="D44" s="11">
        <v>0</v>
      </c>
      <c r="E44" s="11">
        <f t="shared" si="0"/>
        <v>0</v>
      </c>
      <c r="F44" s="83"/>
      <c r="G44" s="12"/>
    </row>
    <row r="45" spans="1:7" ht="30" customHeight="1">
      <c r="A45" s="9" t="s">
        <v>75</v>
      </c>
      <c r="B45" s="9" t="s">
        <v>76</v>
      </c>
      <c r="C45" s="10" t="s">
        <v>857</v>
      </c>
      <c r="D45" s="11">
        <v>104321</v>
      </c>
      <c r="E45" s="11">
        <f t="shared" si="0"/>
        <v>128314.83</v>
      </c>
      <c r="F45" s="83"/>
      <c r="G45" s="12"/>
    </row>
    <row r="46" spans="1:7" ht="30" customHeight="1">
      <c r="A46" s="70" t="s">
        <v>1242</v>
      </c>
      <c r="B46" s="71"/>
      <c r="C46" s="72"/>
      <c r="D46" s="14">
        <f>SUM(D35:D45)</f>
        <v>542401.16</v>
      </c>
      <c r="E46" s="11">
        <f t="shared" si="0"/>
        <v>667153.4268</v>
      </c>
      <c r="F46" s="84"/>
      <c r="G46" s="12"/>
    </row>
    <row r="47" spans="1:7" ht="35.25" customHeight="1">
      <c r="A47" s="9" t="s">
        <v>77</v>
      </c>
      <c r="B47" s="9" t="s">
        <v>78</v>
      </c>
      <c r="C47" s="10" t="s">
        <v>858</v>
      </c>
      <c r="D47" s="14">
        <v>11200</v>
      </c>
      <c r="E47" s="11">
        <f t="shared" si="0"/>
        <v>13776</v>
      </c>
      <c r="F47" s="26" t="s">
        <v>1277</v>
      </c>
      <c r="G47" s="12"/>
    </row>
    <row r="48" spans="1:7" ht="35.25" customHeight="1">
      <c r="A48" s="9" t="s">
        <v>79</v>
      </c>
      <c r="B48" s="9" t="s">
        <v>80</v>
      </c>
      <c r="C48" s="10" t="s">
        <v>859</v>
      </c>
      <c r="D48" s="14">
        <v>1300</v>
      </c>
      <c r="E48" s="11">
        <f t="shared" si="0"/>
        <v>1599</v>
      </c>
      <c r="F48" s="26" t="s">
        <v>1277</v>
      </c>
      <c r="G48" s="12"/>
    </row>
    <row r="49" spans="1:7" ht="35.25" customHeight="1">
      <c r="A49" s="9" t="s">
        <v>81</v>
      </c>
      <c r="B49" s="9" t="s">
        <v>82</v>
      </c>
      <c r="C49" s="10" t="s">
        <v>860</v>
      </c>
      <c r="D49" s="14">
        <v>5240</v>
      </c>
      <c r="E49" s="11">
        <f t="shared" si="0"/>
        <v>6445.2</v>
      </c>
      <c r="F49" s="26" t="s">
        <v>1277</v>
      </c>
      <c r="G49" s="12"/>
    </row>
    <row r="50" spans="1:7" ht="35.25" customHeight="1">
      <c r="A50" s="9" t="s">
        <v>83</v>
      </c>
      <c r="B50" s="9" t="s">
        <v>84</v>
      </c>
      <c r="C50" s="10" t="s">
        <v>861</v>
      </c>
      <c r="D50" s="14">
        <v>200</v>
      </c>
      <c r="E50" s="11">
        <f t="shared" si="0"/>
        <v>246</v>
      </c>
      <c r="F50" s="26" t="s">
        <v>1277</v>
      </c>
      <c r="G50" s="12"/>
    </row>
    <row r="51" spans="1:7" ht="35.25" customHeight="1">
      <c r="A51" s="9" t="s">
        <v>85</v>
      </c>
      <c r="B51" s="9" t="s">
        <v>86</v>
      </c>
      <c r="C51" s="10" t="s">
        <v>862</v>
      </c>
      <c r="D51" s="14">
        <v>200</v>
      </c>
      <c r="E51" s="11">
        <f t="shared" si="0"/>
        <v>246</v>
      </c>
      <c r="F51" s="26" t="s">
        <v>1277</v>
      </c>
      <c r="G51" s="12"/>
    </row>
    <row r="52" spans="1:7" ht="35.25" customHeight="1">
      <c r="A52" s="9" t="s">
        <v>87</v>
      </c>
      <c r="B52" s="9" t="s">
        <v>88</v>
      </c>
      <c r="C52" s="10" t="s">
        <v>863</v>
      </c>
      <c r="D52" s="14">
        <v>21666.5</v>
      </c>
      <c r="E52" s="11">
        <f t="shared" si="0"/>
        <v>26649.795</v>
      </c>
      <c r="F52" s="26" t="s">
        <v>1277</v>
      </c>
      <c r="G52" s="12"/>
    </row>
    <row r="53" spans="1:7" ht="35.25" customHeight="1">
      <c r="A53" s="9" t="s">
        <v>89</v>
      </c>
      <c r="B53" s="9" t="s">
        <v>90</v>
      </c>
      <c r="C53" s="10" t="s">
        <v>864</v>
      </c>
      <c r="D53" s="14">
        <v>27293.1</v>
      </c>
      <c r="E53" s="11">
        <f t="shared" si="0"/>
        <v>33570.513</v>
      </c>
      <c r="F53" s="26" t="s">
        <v>1277</v>
      </c>
      <c r="G53" s="12"/>
    </row>
    <row r="54" spans="1:7" ht="35.25" customHeight="1">
      <c r="A54" s="9" t="s">
        <v>91</v>
      </c>
      <c r="B54" s="9" t="s">
        <v>92</v>
      </c>
      <c r="C54" s="10" t="s">
        <v>865</v>
      </c>
      <c r="D54" s="14">
        <v>10070</v>
      </c>
      <c r="E54" s="11">
        <f t="shared" si="0"/>
        <v>12386.1</v>
      </c>
      <c r="F54" s="26" t="s">
        <v>1277</v>
      </c>
      <c r="G54" s="12"/>
    </row>
    <row r="55" spans="1:7" ht="35.25" customHeight="1">
      <c r="A55" s="9" t="s">
        <v>93</v>
      </c>
      <c r="B55" s="9" t="s">
        <v>94</v>
      </c>
      <c r="C55" s="10" t="s">
        <v>866</v>
      </c>
      <c r="D55" s="14">
        <v>27750</v>
      </c>
      <c r="E55" s="11">
        <f t="shared" si="0"/>
        <v>34132.5</v>
      </c>
      <c r="F55" s="26" t="s">
        <v>1277</v>
      </c>
      <c r="G55" s="12"/>
    </row>
    <row r="56" spans="1:7" ht="35.25" customHeight="1">
      <c r="A56" s="9" t="s">
        <v>95</v>
      </c>
      <c r="B56" s="9" t="s">
        <v>96</v>
      </c>
      <c r="C56" s="10" t="s">
        <v>867</v>
      </c>
      <c r="D56" s="14">
        <v>0</v>
      </c>
      <c r="E56" s="11">
        <f t="shared" si="0"/>
        <v>0</v>
      </c>
      <c r="F56" s="26" t="s">
        <v>1277</v>
      </c>
      <c r="G56" s="12"/>
    </row>
    <row r="57" spans="1:7" ht="35.25" customHeight="1">
      <c r="A57" s="9" t="s">
        <v>97</v>
      </c>
      <c r="B57" s="9" t="s">
        <v>98</v>
      </c>
      <c r="C57" s="10" t="s">
        <v>868</v>
      </c>
      <c r="D57" s="14">
        <v>5500</v>
      </c>
      <c r="E57" s="11">
        <f t="shared" si="0"/>
        <v>6765</v>
      </c>
      <c r="F57" s="26" t="s">
        <v>1277</v>
      </c>
      <c r="G57" s="12"/>
    </row>
    <row r="58" spans="1:7" ht="35.25" customHeight="1">
      <c r="A58" s="9" t="s">
        <v>99</v>
      </c>
      <c r="B58" s="9" t="s">
        <v>100</v>
      </c>
      <c r="C58" s="10" t="s">
        <v>869</v>
      </c>
      <c r="D58" s="14">
        <v>3500</v>
      </c>
      <c r="E58" s="11">
        <f t="shared" si="0"/>
        <v>4305</v>
      </c>
      <c r="F58" s="26" t="s">
        <v>1277</v>
      </c>
      <c r="G58" s="12"/>
    </row>
    <row r="59" spans="1:7" ht="35.25" customHeight="1">
      <c r="A59" s="9" t="s">
        <v>101</v>
      </c>
      <c r="B59" s="9" t="s">
        <v>102</v>
      </c>
      <c r="C59" s="10" t="s">
        <v>870</v>
      </c>
      <c r="D59" s="14">
        <v>500</v>
      </c>
      <c r="E59" s="11">
        <f t="shared" si="0"/>
        <v>615</v>
      </c>
      <c r="F59" s="26" t="s">
        <v>1277</v>
      </c>
      <c r="G59" s="12"/>
    </row>
    <row r="60" spans="1:7" ht="35.25" customHeight="1">
      <c r="A60" s="9" t="s">
        <v>103</v>
      </c>
      <c r="B60" s="9" t="s">
        <v>104</v>
      </c>
      <c r="C60" s="10" t="s">
        <v>872</v>
      </c>
      <c r="D60" s="14">
        <v>9000</v>
      </c>
      <c r="E60" s="11">
        <f t="shared" si="0"/>
        <v>11070</v>
      </c>
      <c r="F60" s="26" t="s">
        <v>1277</v>
      </c>
      <c r="G60" s="12"/>
    </row>
    <row r="61" spans="1:7" ht="35.25" customHeight="1">
      <c r="A61" s="9" t="s">
        <v>105</v>
      </c>
      <c r="B61" s="9" t="s">
        <v>106</v>
      </c>
      <c r="C61" s="10" t="s">
        <v>873</v>
      </c>
      <c r="D61" s="14">
        <v>0</v>
      </c>
      <c r="E61" s="11">
        <f t="shared" si="0"/>
        <v>0</v>
      </c>
      <c r="F61" s="26" t="s">
        <v>1277</v>
      </c>
      <c r="G61" s="12"/>
    </row>
    <row r="62" spans="1:7" ht="35.25" customHeight="1">
      <c r="A62" s="9" t="s">
        <v>107</v>
      </c>
      <c r="B62" s="9" t="s">
        <v>108</v>
      </c>
      <c r="C62" s="10" t="s">
        <v>874</v>
      </c>
      <c r="D62" s="14">
        <v>0</v>
      </c>
      <c r="E62" s="11">
        <f t="shared" si="0"/>
        <v>0</v>
      </c>
      <c r="F62" s="26" t="s">
        <v>1277</v>
      </c>
      <c r="G62" s="12"/>
    </row>
    <row r="63" spans="1:7" ht="35.25" customHeight="1">
      <c r="A63" s="9" t="s">
        <v>109</v>
      </c>
      <c r="B63" s="9" t="s">
        <v>110</v>
      </c>
      <c r="C63" s="10" t="s">
        <v>875</v>
      </c>
      <c r="D63" s="14">
        <v>1200</v>
      </c>
      <c r="E63" s="11">
        <f t="shared" si="0"/>
        <v>1476</v>
      </c>
      <c r="F63" s="26" t="s">
        <v>1277</v>
      </c>
      <c r="G63" s="12"/>
    </row>
    <row r="64" spans="1:7" ht="35.25" customHeight="1">
      <c r="A64" s="9" t="s">
        <v>111</v>
      </c>
      <c r="B64" s="9" t="s">
        <v>112</v>
      </c>
      <c r="C64" s="10" t="s">
        <v>876</v>
      </c>
      <c r="D64" s="14">
        <v>46650.41</v>
      </c>
      <c r="E64" s="11">
        <f t="shared" si="0"/>
        <v>57380.0043</v>
      </c>
      <c r="F64" s="26" t="s">
        <v>1277</v>
      </c>
      <c r="G64" s="12"/>
    </row>
    <row r="65" spans="1:7" ht="35.25" customHeight="1">
      <c r="A65" s="9" t="s">
        <v>113</v>
      </c>
      <c r="B65" s="9" t="s">
        <v>114</v>
      </c>
      <c r="C65" s="10" t="s">
        <v>877</v>
      </c>
      <c r="D65" s="14">
        <v>2770</v>
      </c>
      <c r="E65" s="11">
        <f t="shared" si="0"/>
        <v>3407.1</v>
      </c>
      <c r="F65" s="26" t="s">
        <v>1277</v>
      </c>
      <c r="G65" s="12"/>
    </row>
    <row r="66" spans="1:7" ht="35.25" customHeight="1">
      <c r="A66" s="9" t="s">
        <v>115</v>
      </c>
      <c r="B66" s="9" t="s">
        <v>116</v>
      </c>
      <c r="C66" s="10" t="s">
        <v>878</v>
      </c>
      <c r="D66" s="14">
        <v>9100</v>
      </c>
      <c r="E66" s="11">
        <f t="shared" si="0"/>
        <v>11193</v>
      </c>
      <c r="F66" s="26" t="s">
        <v>1277</v>
      </c>
      <c r="G66" s="12"/>
    </row>
    <row r="67" spans="1:7" ht="35.25" customHeight="1">
      <c r="A67" s="9" t="s">
        <v>117</v>
      </c>
      <c r="B67" s="9" t="s">
        <v>118</v>
      </c>
      <c r="C67" s="10" t="s">
        <v>879</v>
      </c>
      <c r="D67" s="14">
        <v>0</v>
      </c>
      <c r="E67" s="11">
        <f t="shared" si="0"/>
        <v>0</v>
      </c>
      <c r="F67" s="26" t="s">
        <v>1277</v>
      </c>
      <c r="G67" s="12"/>
    </row>
    <row r="68" spans="1:7" ht="26.25" customHeight="1">
      <c r="A68" s="7" t="s">
        <v>119</v>
      </c>
      <c r="B68" s="67" t="s">
        <v>880</v>
      </c>
      <c r="C68" s="68"/>
      <c r="D68" s="68"/>
      <c r="E68" s="68"/>
      <c r="F68" s="69"/>
      <c r="G68" s="8"/>
    </row>
    <row r="69" spans="1:7" ht="22.5" customHeight="1">
      <c r="A69" s="9" t="s">
        <v>120</v>
      </c>
      <c r="B69" s="9" t="s">
        <v>121</v>
      </c>
      <c r="C69" s="10" t="s">
        <v>881</v>
      </c>
      <c r="D69" s="11">
        <v>21097.54</v>
      </c>
      <c r="E69" s="11">
        <f aca="true" t="shared" si="1" ref="E69:E131">D69*1.23</f>
        <v>25949.9742</v>
      </c>
      <c r="F69" s="73" t="s">
        <v>1277</v>
      </c>
      <c r="G69" s="12"/>
    </row>
    <row r="70" spans="1:7" ht="21" customHeight="1">
      <c r="A70" s="9" t="s">
        <v>122</v>
      </c>
      <c r="B70" s="9" t="s">
        <v>123</v>
      </c>
      <c r="C70" s="10" t="s">
        <v>882</v>
      </c>
      <c r="D70" s="11">
        <v>5000</v>
      </c>
      <c r="E70" s="11">
        <f t="shared" si="1"/>
        <v>6150</v>
      </c>
      <c r="F70" s="74"/>
      <c r="G70" s="12"/>
    </row>
    <row r="71" spans="1:7" ht="16.5" customHeight="1">
      <c r="A71" s="9" t="s">
        <v>124</v>
      </c>
      <c r="B71" s="9" t="s">
        <v>125</v>
      </c>
      <c r="C71" s="10" t="s">
        <v>883</v>
      </c>
      <c r="D71" s="11">
        <v>7800</v>
      </c>
      <c r="E71" s="11">
        <f t="shared" si="1"/>
        <v>9594</v>
      </c>
      <c r="F71" s="74"/>
      <c r="G71" s="12"/>
    </row>
    <row r="72" spans="1:7" ht="18.75" customHeight="1">
      <c r="A72" s="9" t="s">
        <v>126</v>
      </c>
      <c r="B72" s="9" t="s">
        <v>127</v>
      </c>
      <c r="C72" s="10" t="s">
        <v>884</v>
      </c>
      <c r="D72" s="11">
        <v>2000</v>
      </c>
      <c r="E72" s="11">
        <f t="shared" si="1"/>
        <v>2460</v>
      </c>
      <c r="F72" s="74"/>
      <c r="G72" s="12"/>
    </row>
    <row r="73" spans="1:7" ht="23.25" customHeight="1">
      <c r="A73" s="70" t="s">
        <v>1242</v>
      </c>
      <c r="B73" s="71"/>
      <c r="C73" s="72"/>
      <c r="D73" s="14">
        <f>SUM(D69:D72)</f>
        <v>35897.54</v>
      </c>
      <c r="E73" s="11">
        <f t="shared" si="1"/>
        <v>44153.9742</v>
      </c>
      <c r="F73" s="75"/>
      <c r="G73" s="12"/>
    </row>
    <row r="74" spans="1:7" ht="35.25" customHeight="1">
      <c r="A74" s="9" t="s">
        <v>128</v>
      </c>
      <c r="B74" s="9" t="s">
        <v>129</v>
      </c>
      <c r="C74" s="10" t="s">
        <v>885</v>
      </c>
      <c r="D74" s="14">
        <v>3700</v>
      </c>
      <c r="E74" s="11">
        <f t="shared" si="1"/>
        <v>4551</v>
      </c>
      <c r="F74" s="26" t="s">
        <v>1277</v>
      </c>
      <c r="G74" s="12"/>
    </row>
    <row r="75" spans="1:7" ht="35.25" customHeight="1">
      <c r="A75" s="9" t="s">
        <v>130</v>
      </c>
      <c r="B75" s="9" t="s">
        <v>131</v>
      </c>
      <c r="C75" s="10" t="s">
        <v>886</v>
      </c>
      <c r="D75" s="14">
        <v>10500</v>
      </c>
      <c r="E75" s="11">
        <f t="shared" si="1"/>
        <v>12915</v>
      </c>
      <c r="F75" s="26" t="s">
        <v>1277</v>
      </c>
      <c r="G75" s="12"/>
    </row>
    <row r="76" spans="1:7" ht="24" customHeight="1">
      <c r="A76" s="7" t="s">
        <v>132</v>
      </c>
      <c r="B76" s="67" t="s">
        <v>887</v>
      </c>
      <c r="C76" s="68"/>
      <c r="D76" s="68"/>
      <c r="E76" s="68"/>
      <c r="F76" s="69"/>
      <c r="G76" s="8"/>
    </row>
    <row r="77" spans="1:7" ht="27.75" customHeight="1">
      <c r="A77" s="9" t="s">
        <v>133</v>
      </c>
      <c r="B77" s="9" t="s">
        <v>134</v>
      </c>
      <c r="C77" s="10" t="s">
        <v>888</v>
      </c>
      <c r="D77" s="11">
        <v>0</v>
      </c>
      <c r="E77" s="11">
        <f t="shared" si="1"/>
        <v>0</v>
      </c>
      <c r="F77" s="73" t="s">
        <v>1277</v>
      </c>
      <c r="G77" s="12"/>
    </row>
    <row r="78" spans="1:7" ht="23.25" customHeight="1">
      <c r="A78" s="9" t="s">
        <v>135</v>
      </c>
      <c r="B78" s="9" t="s">
        <v>136</v>
      </c>
      <c r="C78" s="10" t="s">
        <v>889</v>
      </c>
      <c r="D78" s="11">
        <v>0</v>
      </c>
      <c r="E78" s="11">
        <f t="shared" si="1"/>
        <v>0</v>
      </c>
      <c r="F78" s="74"/>
      <c r="G78" s="12"/>
    </row>
    <row r="79" spans="1:7" ht="25.5" customHeight="1">
      <c r="A79" s="9" t="s">
        <v>137</v>
      </c>
      <c r="B79" s="9" t="s">
        <v>138</v>
      </c>
      <c r="C79" s="10" t="s">
        <v>890</v>
      </c>
      <c r="D79" s="11">
        <v>2000</v>
      </c>
      <c r="E79" s="11">
        <f t="shared" si="1"/>
        <v>2460</v>
      </c>
      <c r="F79" s="74"/>
      <c r="G79" s="12"/>
    </row>
    <row r="80" spans="1:7" ht="24" customHeight="1">
      <c r="A80" s="88" t="s">
        <v>1242</v>
      </c>
      <c r="B80" s="89"/>
      <c r="C80" s="90"/>
      <c r="D80" s="14">
        <f>SUM(D77:D79)</f>
        <v>2000</v>
      </c>
      <c r="E80" s="11">
        <f t="shared" si="1"/>
        <v>2460</v>
      </c>
      <c r="F80" s="75"/>
      <c r="G80" s="12"/>
    </row>
    <row r="81" spans="1:7" ht="35.25" customHeight="1">
      <c r="A81" s="9" t="s">
        <v>139</v>
      </c>
      <c r="B81" s="9" t="s">
        <v>140</v>
      </c>
      <c r="C81" s="10" t="s">
        <v>891</v>
      </c>
      <c r="D81" s="14">
        <v>2000</v>
      </c>
      <c r="E81" s="11">
        <f t="shared" si="1"/>
        <v>2460</v>
      </c>
      <c r="F81" s="26" t="s">
        <v>1277</v>
      </c>
      <c r="G81" s="12"/>
    </row>
    <row r="82" spans="1:7" ht="35.25" customHeight="1">
      <c r="A82" s="9" t="s">
        <v>141</v>
      </c>
      <c r="B82" s="9" t="s">
        <v>142</v>
      </c>
      <c r="C82" s="10" t="s">
        <v>892</v>
      </c>
      <c r="D82" s="14">
        <v>3000</v>
      </c>
      <c r="E82" s="11">
        <f t="shared" si="1"/>
        <v>3690</v>
      </c>
      <c r="F82" s="26" t="s">
        <v>1277</v>
      </c>
      <c r="G82" s="12"/>
    </row>
    <row r="83" spans="1:7" ht="24.75" customHeight="1">
      <c r="A83" s="7" t="s">
        <v>143</v>
      </c>
      <c r="B83" s="67" t="s">
        <v>893</v>
      </c>
      <c r="C83" s="68"/>
      <c r="D83" s="68"/>
      <c r="E83" s="68"/>
      <c r="F83" s="69"/>
      <c r="G83" s="8"/>
    </row>
    <row r="84" spans="1:7" ht="27.75" customHeight="1">
      <c r="A84" s="9" t="s">
        <v>144</v>
      </c>
      <c r="B84" s="9" t="s">
        <v>145</v>
      </c>
      <c r="C84" s="10" t="s">
        <v>894</v>
      </c>
      <c r="D84" s="11">
        <v>0</v>
      </c>
      <c r="E84" s="11">
        <f t="shared" si="1"/>
        <v>0</v>
      </c>
      <c r="F84" s="85" t="s">
        <v>1279</v>
      </c>
      <c r="G84" s="12"/>
    </row>
    <row r="85" spans="1:7" ht="35.25" customHeight="1">
      <c r="A85" s="9" t="s">
        <v>146</v>
      </c>
      <c r="B85" s="9" t="s">
        <v>147</v>
      </c>
      <c r="C85" s="10" t="s">
        <v>895</v>
      </c>
      <c r="D85" s="11">
        <v>60700</v>
      </c>
      <c r="E85" s="11">
        <f t="shared" si="1"/>
        <v>74661</v>
      </c>
      <c r="F85" s="86"/>
      <c r="G85" s="12"/>
    </row>
    <row r="86" spans="1:7" ht="35.25" customHeight="1">
      <c r="A86" s="9" t="s">
        <v>148</v>
      </c>
      <c r="B86" s="9" t="s">
        <v>149</v>
      </c>
      <c r="C86" s="10" t="s">
        <v>896</v>
      </c>
      <c r="D86" s="11">
        <v>8500</v>
      </c>
      <c r="E86" s="11">
        <f t="shared" si="1"/>
        <v>10455</v>
      </c>
      <c r="F86" s="86"/>
      <c r="G86" s="12"/>
    </row>
    <row r="87" spans="1:7" ht="26.25" customHeight="1">
      <c r="A87" s="9"/>
      <c r="B87" s="9"/>
      <c r="C87" s="13" t="s">
        <v>1242</v>
      </c>
      <c r="D87" s="14">
        <f>SUM(D84:D86)</f>
        <v>69200</v>
      </c>
      <c r="E87" s="11">
        <f t="shared" si="1"/>
        <v>85116</v>
      </c>
      <c r="F87" s="87"/>
      <c r="G87" s="12"/>
    </row>
    <row r="88" spans="1:7" ht="35.25" customHeight="1">
      <c r="A88" s="9" t="s">
        <v>150</v>
      </c>
      <c r="B88" s="9" t="s">
        <v>151</v>
      </c>
      <c r="C88" s="10" t="s">
        <v>897</v>
      </c>
      <c r="D88" s="14">
        <v>1500</v>
      </c>
      <c r="E88" s="11">
        <f t="shared" si="1"/>
        <v>1845</v>
      </c>
      <c r="F88" s="26" t="s">
        <v>1277</v>
      </c>
      <c r="G88" s="12"/>
    </row>
    <row r="89" spans="1:7" ht="35.25" customHeight="1">
      <c r="A89" s="9" t="s">
        <v>152</v>
      </c>
      <c r="B89" s="9" t="s">
        <v>153</v>
      </c>
      <c r="C89" s="10" t="s">
        <v>898</v>
      </c>
      <c r="D89" s="14">
        <v>12000</v>
      </c>
      <c r="E89" s="11">
        <f t="shared" si="1"/>
        <v>14760</v>
      </c>
      <c r="F89" s="26" t="s">
        <v>1277</v>
      </c>
      <c r="G89" s="12"/>
    </row>
    <row r="90" spans="1:7" ht="29.25" customHeight="1">
      <c r="A90" s="7" t="s">
        <v>154</v>
      </c>
      <c r="B90" s="67" t="s">
        <v>899</v>
      </c>
      <c r="C90" s="68"/>
      <c r="D90" s="68"/>
      <c r="E90" s="68"/>
      <c r="F90" s="69"/>
      <c r="G90" s="8"/>
    </row>
    <row r="91" spans="1:7" ht="24" customHeight="1">
      <c r="A91" s="9" t="s">
        <v>155</v>
      </c>
      <c r="B91" s="9" t="s">
        <v>156</v>
      </c>
      <c r="C91" s="10" t="s">
        <v>900</v>
      </c>
      <c r="D91" s="11">
        <v>0</v>
      </c>
      <c r="E91" s="11">
        <f t="shared" si="1"/>
        <v>0</v>
      </c>
      <c r="F91" s="73" t="s">
        <v>1277</v>
      </c>
      <c r="G91" s="12"/>
    </row>
    <row r="92" spans="1:7" ht="29.25" customHeight="1">
      <c r="A92" s="9" t="s">
        <v>157</v>
      </c>
      <c r="B92" s="9" t="s">
        <v>158</v>
      </c>
      <c r="C92" s="10" t="s">
        <v>901</v>
      </c>
      <c r="D92" s="11">
        <v>12195.12</v>
      </c>
      <c r="E92" s="11">
        <f t="shared" si="1"/>
        <v>14999.9976</v>
      </c>
      <c r="F92" s="74"/>
      <c r="G92" s="12"/>
    </row>
    <row r="93" spans="1:7" ht="35.25" customHeight="1">
      <c r="A93" s="9" t="s">
        <v>159</v>
      </c>
      <c r="B93" s="9" t="s">
        <v>160</v>
      </c>
      <c r="C93" s="10" t="s">
        <v>902</v>
      </c>
      <c r="D93" s="11">
        <v>0</v>
      </c>
      <c r="E93" s="11">
        <f t="shared" si="1"/>
        <v>0</v>
      </c>
      <c r="F93" s="74"/>
      <c r="G93" s="12"/>
    </row>
    <row r="94" spans="1:7" ht="24" customHeight="1">
      <c r="A94" s="9" t="s">
        <v>161</v>
      </c>
      <c r="B94" s="9" t="s">
        <v>162</v>
      </c>
      <c r="C94" s="10" t="s">
        <v>903</v>
      </c>
      <c r="D94" s="11">
        <v>31000</v>
      </c>
      <c r="E94" s="11">
        <f t="shared" si="1"/>
        <v>38130</v>
      </c>
      <c r="F94" s="74"/>
      <c r="G94" s="12"/>
    </row>
    <row r="95" spans="1:7" ht="20.25" customHeight="1">
      <c r="A95" s="9" t="s">
        <v>163</v>
      </c>
      <c r="B95" s="9" t="s">
        <v>164</v>
      </c>
      <c r="C95" s="10" t="s">
        <v>904</v>
      </c>
      <c r="D95" s="11">
        <v>0</v>
      </c>
      <c r="E95" s="11">
        <f t="shared" si="1"/>
        <v>0</v>
      </c>
      <c r="F95" s="74"/>
      <c r="G95" s="12"/>
    </row>
    <row r="96" spans="1:7" ht="29.25" customHeight="1">
      <c r="A96" s="9" t="s">
        <v>181</v>
      </c>
      <c r="B96" s="9" t="s">
        <v>182</v>
      </c>
      <c r="C96" s="10" t="s">
        <v>913</v>
      </c>
      <c r="D96" s="11">
        <v>0</v>
      </c>
      <c r="E96" s="11">
        <f>D96*1.23</f>
        <v>0</v>
      </c>
      <c r="F96" s="74"/>
      <c r="G96" s="12"/>
    </row>
    <row r="97" spans="1:7" ht="27.75" customHeight="1">
      <c r="A97" s="70" t="s">
        <v>1242</v>
      </c>
      <c r="B97" s="71"/>
      <c r="C97" s="72"/>
      <c r="D97" s="14">
        <f>SUM(D91:D96)</f>
        <v>43195.12</v>
      </c>
      <c r="E97" s="11">
        <f t="shared" si="1"/>
        <v>53129.9976</v>
      </c>
      <c r="F97" s="75"/>
      <c r="G97" s="12"/>
    </row>
    <row r="98" spans="1:7" ht="35.25" customHeight="1">
      <c r="A98" s="9" t="s">
        <v>165</v>
      </c>
      <c r="B98" s="9" t="s">
        <v>166</v>
      </c>
      <c r="C98" s="10" t="s">
        <v>905</v>
      </c>
      <c r="D98" s="14">
        <v>0</v>
      </c>
      <c r="E98" s="11">
        <f t="shared" si="1"/>
        <v>0</v>
      </c>
      <c r="F98" s="26" t="s">
        <v>1277</v>
      </c>
      <c r="G98" s="12"/>
    </row>
    <row r="99" spans="1:7" ht="35.25" customHeight="1">
      <c r="A99" s="9" t="s">
        <v>167</v>
      </c>
      <c r="B99" s="9" t="s">
        <v>168</v>
      </c>
      <c r="C99" s="10" t="s">
        <v>906</v>
      </c>
      <c r="D99" s="14">
        <v>0</v>
      </c>
      <c r="E99" s="11">
        <f t="shared" si="1"/>
        <v>0</v>
      </c>
      <c r="F99" s="26" t="s">
        <v>1277</v>
      </c>
      <c r="G99" s="12"/>
    </row>
    <row r="100" spans="1:7" ht="35.25" customHeight="1">
      <c r="A100" s="9" t="s">
        <v>169</v>
      </c>
      <c r="B100" s="9" t="s">
        <v>170</v>
      </c>
      <c r="C100" s="10" t="s">
        <v>907</v>
      </c>
      <c r="D100" s="14">
        <v>569.11</v>
      </c>
      <c r="E100" s="11">
        <f t="shared" si="1"/>
        <v>700.0053</v>
      </c>
      <c r="F100" s="26" t="s">
        <v>1277</v>
      </c>
      <c r="G100" s="12"/>
    </row>
    <row r="101" spans="1:7" ht="35.25" customHeight="1">
      <c r="A101" s="9" t="s">
        <v>171</v>
      </c>
      <c r="B101" s="9" t="s">
        <v>172</v>
      </c>
      <c r="C101" s="10" t="s">
        <v>908</v>
      </c>
      <c r="D101" s="14">
        <v>1000</v>
      </c>
      <c r="E101" s="11">
        <f t="shared" si="1"/>
        <v>1230</v>
      </c>
      <c r="F101" s="26" t="s">
        <v>1277</v>
      </c>
      <c r="G101" s="12"/>
    </row>
    <row r="102" spans="1:7" ht="35.25" customHeight="1">
      <c r="A102" s="9" t="s">
        <v>173</v>
      </c>
      <c r="B102" s="9" t="s">
        <v>174</v>
      </c>
      <c r="C102" s="10" t="s">
        <v>909</v>
      </c>
      <c r="D102" s="14">
        <v>0</v>
      </c>
      <c r="E102" s="11">
        <f t="shared" si="1"/>
        <v>0</v>
      </c>
      <c r="F102" s="26" t="s">
        <v>1277</v>
      </c>
      <c r="G102" s="12"/>
    </row>
    <row r="103" spans="1:7" ht="39.75" customHeight="1">
      <c r="A103" s="9" t="s">
        <v>175</v>
      </c>
      <c r="B103" s="9" t="s">
        <v>176</v>
      </c>
      <c r="C103" s="10" t="s">
        <v>910</v>
      </c>
      <c r="D103" s="14">
        <v>0</v>
      </c>
      <c r="E103" s="11">
        <f t="shared" si="1"/>
        <v>0</v>
      </c>
      <c r="F103" s="26" t="s">
        <v>1277</v>
      </c>
      <c r="G103" s="12"/>
    </row>
    <row r="104" spans="1:7" ht="35.25" customHeight="1">
      <c r="A104" s="9" t="s">
        <v>177</v>
      </c>
      <c r="B104" s="9" t="s">
        <v>178</v>
      </c>
      <c r="C104" s="10" t="s">
        <v>911</v>
      </c>
      <c r="D104" s="14">
        <v>0</v>
      </c>
      <c r="E104" s="11">
        <f t="shared" si="1"/>
        <v>0</v>
      </c>
      <c r="F104" s="26" t="s">
        <v>1277</v>
      </c>
      <c r="G104" s="12"/>
    </row>
    <row r="105" spans="1:7" ht="35.25" customHeight="1">
      <c r="A105" s="9" t="s">
        <v>179</v>
      </c>
      <c r="B105" s="9" t="s">
        <v>180</v>
      </c>
      <c r="C105" s="10" t="s">
        <v>912</v>
      </c>
      <c r="D105" s="14">
        <v>0</v>
      </c>
      <c r="E105" s="11">
        <f t="shared" si="1"/>
        <v>0</v>
      </c>
      <c r="F105" s="26" t="s">
        <v>1277</v>
      </c>
      <c r="G105" s="12"/>
    </row>
    <row r="106" spans="1:7" ht="35.25" customHeight="1">
      <c r="A106" s="9" t="s">
        <v>183</v>
      </c>
      <c r="B106" s="9" t="s">
        <v>184</v>
      </c>
      <c r="C106" s="10" t="s">
        <v>914</v>
      </c>
      <c r="D106" s="14">
        <v>0</v>
      </c>
      <c r="E106" s="11">
        <f t="shared" si="1"/>
        <v>0</v>
      </c>
      <c r="F106" s="26" t="s">
        <v>1277</v>
      </c>
      <c r="G106" s="12"/>
    </row>
    <row r="107" spans="1:7" ht="35.25" customHeight="1">
      <c r="A107" s="9" t="s">
        <v>185</v>
      </c>
      <c r="B107" s="9" t="s">
        <v>186</v>
      </c>
      <c r="C107" s="10" t="s">
        <v>915</v>
      </c>
      <c r="D107" s="14">
        <v>0</v>
      </c>
      <c r="E107" s="11">
        <f t="shared" si="1"/>
        <v>0</v>
      </c>
      <c r="F107" s="26" t="s">
        <v>1277</v>
      </c>
      <c r="G107" s="12"/>
    </row>
    <row r="108" spans="1:7" ht="35.25" customHeight="1">
      <c r="A108" s="15" t="s">
        <v>187</v>
      </c>
      <c r="B108" s="76" t="s">
        <v>916</v>
      </c>
      <c r="C108" s="77"/>
      <c r="D108" s="77"/>
      <c r="E108" s="77"/>
      <c r="F108" s="78"/>
      <c r="G108" s="6"/>
    </row>
    <row r="109" spans="1:7" ht="35.25" customHeight="1">
      <c r="A109" s="16" t="s">
        <v>188</v>
      </c>
      <c r="B109" s="16" t="s">
        <v>189</v>
      </c>
      <c r="C109" s="17" t="s">
        <v>917</v>
      </c>
      <c r="D109" s="11">
        <v>91187.04</v>
      </c>
      <c r="E109" s="11">
        <f t="shared" si="1"/>
        <v>112160.05919999999</v>
      </c>
      <c r="F109" s="91" t="s">
        <v>1285</v>
      </c>
      <c r="G109" s="18"/>
    </row>
    <row r="110" spans="1:7" ht="35.25" customHeight="1">
      <c r="A110" s="9" t="s">
        <v>190</v>
      </c>
      <c r="B110" s="9" t="s">
        <v>191</v>
      </c>
      <c r="C110" s="10" t="s">
        <v>918</v>
      </c>
      <c r="D110" s="11">
        <v>5000</v>
      </c>
      <c r="E110" s="11">
        <f t="shared" si="1"/>
        <v>6150</v>
      </c>
      <c r="F110" s="92"/>
      <c r="G110" s="12"/>
    </row>
    <row r="111" spans="1:7" ht="24" customHeight="1">
      <c r="A111" s="16" t="s">
        <v>192</v>
      </c>
      <c r="B111" s="16" t="s">
        <v>193</v>
      </c>
      <c r="C111" s="17" t="s">
        <v>919</v>
      </c>
      <c r="D111" s="11">
        <v>90319.51</v>
      </c>
      <c r="E111" s="11">
        <f t="shared" si="1"/>
        <v>111092.99729999999</v>
      </c>
      <c r="F111" s="92"/>
      <c r="G111" s="18"/>
    </row>
    <row r="112" spans="1:7" ht="27.75" customHeight="1">
      <c r="A112" s="9" t="s">
        <v>194</v>
      </c>
      <c r="B112" s="9" t="s">
        <v>195</v>
      </c>
      <c r="C112" s="10" t="s">
        <v>920</v>
      </c>
      <c r="D112" s="11">
        <v>11000</v>
      </c>
      <c r="E112" s="11">
        <f t="shared" si="1"/>
        <v>13530</v>
      </c>
      <c r="F112" s="92"/>
      <c r="G112" s="12"/>
    </row>
    <row r="113" spans="1:7" ht="22.5" customHeight="1">
      <c r="A113" s="70" t="s">
        <v>1242</v>
      </c>
      <c r="B113" s="71"/>
      <c r="C113" s="72"/>
      <c r="D113" s="14">
        <f>SUM(D109:D112)</f>
        <v>197506.55</v>
      </c>
      <c r="E113" s="11">
        <f t="shared" si="1"/>
        <v>242933.05649999998</v>
      </c>
      <c r="F113" s="93"/>
      <c r="G113" s="12"/>
    </row>
    <row r="114" spans="1:7" ht="35.25" customHeight="1">
      <c r="A114" s="9" t="s">
        <v>196</v>
      </c>
      <c r="B114" s="9" t="s">
        <v>197</v>
      </c>
      <c r="C114" s="10" t="s">
        <v>921</v>
      </c>
      <c r="D114" s="14">
        <v>13500</v>
      </c>
      <c r="E114" s="11">
        <f t="shared" si="1"/>
        <v>16605</v>
      </c>
      <c r="F114" s="26" t="s">
        <v>1277</v>
      </c>
      <c r="G114" s="12"/>
    </row>
    <row r="115" spans="1:7" ht="35.25" customHeight="1">
      <c r="A115" s="16" t="s">
        <v>198</v>
      </c>
      <c r="B115" s="16" t="s">
        <v>199</v>
      </c>
      <c r="C115" s="17" t="s">
        <v>922</v>
      </c>
      <c r="D115" s="14">
        <v>54377.23</v>
      </c>
      <c r="E115" s="11">
        <f t="shared" si="1"/>
        <v>66883.9929</v>
      </c>
      <c r="F115" s="26" t="s">
        <v>1277</v>
      </c>
      <c r="G115" s="18"/>
    </row>
    <row r="116" spans="1:7" ht="35.25" customHeight="1">
      <c r="A116" s="9" t="s">
        <v>200</v>
      </c>
      <c r="B116" s="9" t="s">
        <v>201</v>
      </c>
      <c r="C116" s="10" t="s">
        <v>923</v>
      </c>
      <c r="D116" s="14">
        <v>1500</v>
      </c>
      <c r="E116" s="11">
        <f t="shared" si="1"/>
        <v>1845</v>
      </c>
      <c r="F116" s="26" t="s">
        <v>1277</v>
      </c>
      <c r="G116" s="12"/>
    </row>
    <row r="117" spans="1:7" ht="35.25" customHeight="1">
      <c r="A117" s="9" t="s">
        <v>202</v>
      </c>
      <c r="B117" s="9" t="s">
        <v>203</v>
      </c>
      <c r="C117" s="10" t="s">
        <v>924</v>
      </c>
      <c r="D117" s="14">
        <v>54988.01</v>
      </c>
      <c r="E117" s="11">
        <f t="shared" si="1"/>
        <v>67635.25230000001</v>
      </c>
      <c r="F117" s="26" t="s">
        <v>1277</v>
      </c>
      <c r="G117" s="12"/>
    </row>
    <row r="118" spans="1:7" ht="35.25" customHeight="1">
      <c r="A118" s="9" t="s">
        <v>204</v>
      </c>
      <c r="B118" s="9" t="s">
        <v>205</v>
      </c>
      <c r="C118" s="10" t="s">
        <v>925</v>
      </c>
      <c r="D118" s="14">
        <v>16000</v>
      </c>
      <c r="E118" s="11">
        <f t="shared" si="1"/>
        <v>19680</v>
      </c>
      <c r="F118" s="26" t="s">
        <v>1277</v>
      </c>
      <c r="G118" s="12"/>
    </row>
    <row r="119" spans="1:7" ht="35.25" customHeight="1">
      <c r="A119" s="7" t="s">
        <v>206</v>
      </c>
      <c r="B119" s="67" t="s">
        <v>926</v>
      </c>
      <c r="C119" s="68"/>
      <c r="D119" s="68"/>
      <c r="E119" s="68"/>
      <c r="F119" s="69"/>
      <c r="G119" s="8"/>
    </row>
    <row r="120" spans="1:7" ht="43.5" customHeight="1">
      <c r="A120" s="9" t="s">
        <v>207</v>
      </c>
      <c r="B120" s="9" t="s">
        <v>208</v>
      </c>
      <c r="C120" s="10" t="s">
        <v>927</v>
      </c>
      <c r="D120" s="11">
        <v>30000</v>
      </c>
      <c r="E120" s="11">
        <f t="shared" si="1"/>
        <v>36900</v>
      </c>
      <c r="F120" s="73" t="s">
        <v>1277</v>
      </c>
      <c r="G120" s="12"/>
    </row>
    <row r="121" spans="1:7" ht="21" customHeight="1">
      <c r="A121" s="9" t="s">
        <v>209</v>
      </c>
      <c r="B121" s="9" t="s">
        <v>210</v>
      </c>
      <c r="C121" s="10" t="s">
        <v>928</v>
      </c>
      <c r="D121" s="11">
        <v>16700</v>
      </c>
      <c r="E121" s="11">
        <f t="shared" si="1"/>
        <v>20541</v>
      </c>
      <c r="F121" s="74"/>
      <c r="G121" s="12"/>
    </row>
    <row r="122" spans="1:7" ht="35.25" customHeight="1">
      <c r="A122" s="9" t="s">
        <v>211</v>
      </c>
      <c r="B122" s="9" t="s">
        <v>212</v>
      </c>
      <c r="C122" s="10" t="s">
        <v>929</v>
      </c>
      <c r="D122" s="11">
        <v>0</v>
      </c>
      <c r="E122" s="11">
        <f t="shared" si="1"/>
        <v>0</v>
      </c>
      <c r="F122" s="74"/>
      <c r="G122" s="12"/>
    </row>
    <row r="123" spans="1:7" ht="35.25" customHeight="1">
      <c r="A123" s="9" t="s">
        <v>213</v>
      </c>
      <c r="B123" s="9" t="s">
        <v>214</v>
      </c>
      <c r="C123" s="10" t="s">
        <v>930</v>
      </c>
      <c r="D123" s="11">
        <v>2500</v>
      </c>
      <c r="E123" s="11">
        <f t="shared" si="1"/>
        <v>3075</v>
      </c>
      <c r="F123" s="74"/>
      <c r="G123" s="12"/>
    </row>
    <row r="124" spans="1:7" ht="35.25" customHeight="1">
      <c r="A124" s="9" t="s">
        <v>215</v>
      </c>
      <c r="B124" s="9" t="s">
        <v>216</v>
      </c>
      <c r="C124" s="10" t="s">
        <v>931</v>
      </c>
      <c r="D124" s="11">
        <v>0</v>
      </c>
      <c r="E124" s="11">
        <f t="shared" si="1"/>
        <v>0</v>
      </c>
      <c r="F124" s="74"/>
      <c r="G124" s="12"/>
    </row>
    <row r="125" spans="1:7" ht="22.5" customHeight="1">
      <c r="A125" s="9" t="s">
        <v>217</v>
      </c>
      <c r="B125" s="9" t="s">
        <v>218</v>
      </c>
      <c r="C125" s="10" t="s">
        <v>932</v>
      </c>
      <c r="D125" s="11">
        <v>0</v>
      </c>
      <c r="E125" s="11">
        <f t="shared" si="1"/>
        <v>0</v>
      </c>
      <c r="F125" s="74"/>
      <c r="G125" s="12"/>
    </row>
    <row r="126" spans="1:7" ht="24" customHeight="1">
      <c r="A126" s="9" t="s">
        <v>219</v>
      </c>
      <c r="B126" s="9" t="s">
        <v>220</v>
      </c>
      <c r="C126" s="10" t="s">
        <v>933</v>
      </c>
      <c r="D126" s="11">
        <v>0</v>
      </c>
      <c r="E126" s="11">
        <f t="shared" si="1"/>
        <v>0</v>
      </c>
      <c r="F126" s="74"/>
      <c r="G126" s="12"/>
    </row>
    <row r="127" spans="1:7" ht="25.5" customHeight="1">
      <c r="A127" s="9" t="s">
        <v>221</v>
      </c>
      <c r="B127" s="9" t="s">
        <v>222</v>
      </c>
      <c r="C127" s="10" t="s">
        <v>934</v>
      </c>
      <c r="D127" s="11">
        <v>0</v>
      </c>
      <c r="E127" s="11">
        <f t="shared" si="1"/>
        <v>0</v>
      </c>
      <c r="F127" s="74"/>
      <c r="G127" s="12"/>
    </row>
    <row r="128" spans="1:7" ht="25.5" customHeight="1">
      <c r="A128" s="9" t="s">
        <v>223</v>
      </c>
      <c r="B128" s="9" t="s">
        <v>224</v>
      </c>
      <c r="C128" s="10" t="s">
        <v>935</v>
      </c>
      <c r="D128" s="11">
        <v>0</v>
      </c>
      <c r="E128" s="11">
        <f t="shared" si="1"/>
        <v>0</v>
      </c>
      <c r="F128" s="74"/>
      <c r="G128" s="12"/>
    </row>
    <row r="129" spans="1:7" ht="21" customHeight="1">
      <c r="A129" s="9"/>
      <c r="B129" s="9"/>
      <c r="C129" s="13" t="s">
        <v>1242</v>
      </c>
      <c r="D129" s="14">
        <f>SUM(D120:D128)</f>
        <v>49200</v>
      </c>
      <c r="E129" s="11">
        <f t="shared" si="1"/>
        <v>60516</v>
      </c>
      <c r="F129" s="75"/>
      <c r="G129" s="12"/>
    </row>
    <row r="130" spans="1:7" ht="35.25" customHeight="1">
      <c r="A130" s="9" t="s">
        <v>225</v>
      </c>
      <c r="B130" s="9" t="s">
        <v>226</v>
      </c>
      <c r="C130" s="10" t="s">
        <v>936</v>
      </c>
      <c r="D130" s="14">
        <v>28426.02</v>
      </c>
      <c r="E130" s="11">
        <f t="shared" si="1"/>
        <v>34964.0046</v>
      </c>
      <c r="F130" s="26" t="s">
        <v>1277</v>
      </c>
      <c r="G130" s="12"/>
    </row>
    <row r="131" spans="1:7" ht="35.25" customHeight="1">
      <c r="A131" s="9" t="s">
        <v>227</v>
      </c>
      <c r="B131" s="9" t="s">
        <v>228</v>
      </c>
      <c r="C131" s="10" t="s">
        <v>937</v>
      </c>
      <c r="D131" s="14">
        <v>11500</v>
      </c>
      <c r="E131" s="11">
        <f t="shared" si="1"/>
        <v>14145</v>
      </c>
      <c r="F131" s="26" t="s">
        <v>1277</v>
      </c>
      <c r="G131" s="12"/>
    </row>
    <row r="132" spans="1:7" ht="35.25" customHeight="1">
      <c r="A132" s="15" t="s">
        <v>229</v>
      </c>
      <c r="B132" s="76" t="s">
        <v>938</v>
      </c>
      <c r="C132" s="77"/>
      <c r="D132" s="77"/>
      <c r="E132" s="77"/>
      <c r="F132" s="78"/>
      <c r="G132" s="6"/>
    </row>
    <row r="133" spans="1:7" ht="29.25" customHeight="1">
      <c r="A133" s="16" t="s">
        <v>230</v>
      </c>
      <c r="B133" s="16" t="s">
        <v>231</v>
      </c>
      <c r="C133" s="17" t="s">
        <v>939</v>
      </c>
      <c r="D133" s="11">
        <v>44449</v>
      </c>
      <c r="E133" s="11">
        <f aca="true" t="shared" si="2" ref="E133:E195">D133*1.23</f>
        <v>54672.27</v>
      </c>
      <c r="F133" s="73" t="s">
        <v>1277</v>
      </c>
      <c r="G133" s="18"/>
    </row>
    <row r="134" spans="1:7" ht="33" customHeight="1">
      <c r="A134" s="9" t="s">
        <v>232</v>
      </c>
      <c r="B134" s="9" t="s">
        <v>233</v>
      </c>
      <c r="C134" s="10" t="s">
        <v>940</v>
      </c>
      <c r="D134" s="11">
        <v>31000</v>
      </c>
      <c r="E134" s="11">
        <f t="shared" si="2"/>
        <v>38130</v>
      </c>
      <c r="F134" s="74"/>
      <c r="G134" s="12"/>
    </row>
    <row r="135" spans="1:7" ht="30" customHeight="1">
      <c r="A135" s="16" t="s">
        <v>234</v>
      </c>
      <c r="B135" s="16" t="s">
        <v>235</v>
      </c>
      <c r="C135" s="17" t="s">
        <v>941</v>
      </c>
      <c r="D135" s="11">
        <v>26900</v>
      </c>
      <c r="E135" s="11">
        <f t="shared" si="2"/>
        <v>33087</v>
      </c>
      <c r="F135" s="74"/>
      <c r="G135" s="18"/>
    </row>
    <row r="136" spans="1:7" ht="30.75" customHeight="1">
      <c r="A136" s="16"/>
      <c r="B136" s="16"/>
      <c r="C136" s="19" t="s">
        <v>1242</v>
      </c>
      <c r="D136" s="14">
        <f>SUM(D133:D135)</f>
        <v>102349</v>
      </c>
      <c r="E136" s="11">
        <f t="shared" si="2"/>
        <v>125889.27</v>
      </c>
      <c r="F136" s="75"/>
      <c r="G136" s="18"/>
    </row>
    <row r="137" spans="1:7" ht="35.25" customHeight="1">
      <c r="A137" s="9" t="s">
        <v>236</v>
      </c>
      <c r="B137" s="9" t="s">
        <v>237</v>
      </c>
      <c r="C137" s="10" t="s">
        <v>942</v>
      </c>
      <c r="D137" s="14">
        <v>11500</v>
      </c>
      <c r="E137" s="11">
        <f t="shared" si="2"/>
        <v>14145</v>
      </c>
      <c r="F137" s="26" t="s">
        <v>1277</v>
      </c>
      <c r="G137" s="12"/>
    </row>
    <row r="138" spans="1:7" ht="35.25" customHeight="1">
      <c r="A138" s="9" t="s">
        <v>238</v>
      </c>
      <c r="B138" s="9" t="s">
        <v>239</v>
      </c>
      <c r="C138" s="10" t="s">
        <v>943</v>
      </c>
      <c r="D138" s="14">
        <v>11500</v>
      </c>
      <c r="E138" s="11">
        <f t="shared" si="2"/>
        <v>14145</v>
      </c>
      <c r="F138" s="26" t="s">
        <v>1277</v>
      </c>
      <c r="G138" s="12"/>
    </row>
    <row r="139" spans="1:7" ht="35.25" customHeight="1">
      <c r="A139" s="16" t="s">
        <v>240</v>
      </c>
      <c r="B139" s="16" t="s">
        <v>241</v>
      </c>
      <c r="C139" s="17" t="s">
        <v>944</v>
      </c>
      <c r="D139" s="14">
        <v>22226</v>
      </c>
      <c r="E139" s="11">
        <f t="shared" si="2"/>
        <v>27337.98</v>
      </c>
      <c r="F139" s="26" t="s">
        <v>1277</v>
      </c>
      <c r="G139" s="18"/>
    </row>
    <row r="140" spans="1:7" ht="35.25" customHeight="1">
      <c r="A140" s="9" t="s">
        <v>242</v>
      </c>
      <c r="B140" s="9" t="s">
        <v>243</v>
      </c>
      <c r="C140" s="10" t="s">
        <v>945</v>
      </c>
      <c r="D140" s="14">
        <v>12770</v>
      </c>
      <c r="E140" s="11">
        <f t="shared" si="2"/>
        <v>15707.1</v>
      </c>
      <c r="F140" s="26" t="s">
        <v>1277</v>
      </c>
      <c r="G140" s="12"/>
    </row>
    <row r="141" spans="1:7" ht="35.25" customHeight="1">
      <c r="A141" s="9" t="s">
        <v>244</v>
      </c>
      <c r="B141" s="9" t="s">
        <v>245</v>
      </c>
      <c r="C141" s="10" t="s">
        <v>946</v>
      </c>
      <c r="D141" s="14">
        <v>12700</v>
      </c>
      <c r="E141" s="11">
        <f t="shared" si="2"/>
        <v>15621</v>
      </c>
      <c r="F141" s="26" t="s">
        <v>1277</v>
      </c>
      <c r="G141" s="12"/>
    </row>
    <row r="142" spans="1:7" ht="31.5" customHeight="1">
      <c r="A142" s="15" t="s">
        <v>246</v>
      </c>
      <c r="B142" s="76" t="s">
        <v>947</v>
      </c>
      <c r="C142" s="77"/>
      <c r="D142" s="77"/>
      <c r="E142" s="77"/>
      <c r="F142" s="78"/>
      <c r="G142" s="6"/>
    </row>
    <row r="143" spans="1:7" ht="42.75" customHeight="1">
      <c r="A143" s="16" t="s">
        <v>247</v>
      </c>
      <c r="B143" s="16" t="s">
        <v>248</v>
      </c>
      <c r="C143" s="17" t="s">
        <v>948</v>
      </c>
      <c r="D143" s="11">
        <v>15150</v>
      </c>
      <c r="E143" s="11">
        <f t="shared" si="2"/>
        <v>18634.5</v>
      </c>
      <c r="F143" s="91" t="s">
        <v>1283</v>
      </c>
      <c r="G143" s="12"/>
    </row>
    <row r="144" spans="1:7" ht="47.25" customHeight="1">
      <c r="A144" s="16" t="s">
        <v>249</v>
      </c>
      <c r="B144" s="16" t="s">
        <v>250</v>
      </c>
      <c r="C144" s="17" t="s">
        <v>949</v>
      </c>
      <c r="D144" s="11">
        <v>236670.52</v>
      </c>
      <c r="E144" s="11">
        <f t="shared" si="2"/>
        <v>291104.7396</v>
      </c>
      <c r="F144" s="92"/>
      <c r="G144" s="18"/>
    </row>
    <row r="145" spans="1:7" ht="43.5" customHeight="1">
      <c r="A145" s="88" t="s">
        <v>1242</v>
      </c>
      <c r="B145" s="89"/>
      <c r="C145" s="90"/>
      <c r="D145" s="14">
        <f>SUM(D143:D144)</f>
        <v>251820.52</v>
      </c>
      <c r="E145" s="11">
        <f t="shared" si="2"/>
        <v>309739.2396</v>
      </c>
      <c r="F145" s="93"/>
      <c r="G145" s="18"/>
    </row>
    <row r="146" spans="1:7" ht="35.25" customHeight="1">
      <c r="A146" s="9" t="s">
        <v>251</v>
      </c>
      <c r="B146" s="9" t="s">
        <v>252</v>
      </c>
      <c r="C146" s="10" t="s">
        <v>950</v>
      </c>
      <c r="D146" s="14">
        <v>72691.06</v>
      </c>
      <c r="E146" s="11">
        <f t="shared" si="2"/>
        <v>89410.00379999999</v>
      </c>
      <c r="F146" s="26" t="s">
        <v>1277</v>
      </c>
      <c r="G146" s="12"/>
    </row>
    <row r="147" spans="1:7" ht="35.25" customHeight="1">
      <c r="A147" s="9" t="s">
        <v>253</v>
      </c>
      <c r="B147" s="9" t="s">
        <v>254</v>
      </c>
      <c r="C147" s="10" t="s">
        <v>951</v>
      </c>
      <c r="D147" s="14">
        <v>0</v>
      </c>
      <c r="E147" s="11">
        <f t="shared" si="2"/>
        <v>0</v>
      </c>
      <c r="F147" s="26" t="s">
        <v>1277</v>
      </c>
      <c r="G147" s="12"/>
    </row>
    <row r="148" spans="1:7" ht="27.75" customHeight="1">
      <c r="A148" s="7" t="s">
        <v>255</v>
      </c>
      <c r="B148" s="67" t="s">
        <v>952</v>
      </c>
      <c r="C148" s="68"/>
      <c r="D148" s="68"/>
      <c r="E148" s="68"/>
      <c r="F148" s="69"/>
      <c r="G148" s="8"/>
    </row>
    <row r="149" spans="1:7" ht="31.5" customHeight="1">
      <c r="A149" s="9" t="s">
        <v>256</v>
      </c>
      <c r="B149" s="9" t="s">
        <v>257</v>
      </c>
      <c r="C149" s="10" t="s">
        <v>953</v>
      </c>
      <c r="D149" s="11">
        <v>28800</v>
      </c>
      <c r="E149" s="11">
        <f t="shared" si="2"/>
        <v>35424</v>
      </c>
      <c r="F149" s="73" t="s">
        <v>1277</v>
      </c>
      <c r="G149" s="12"/>
    </row>
    <row r="150" spans="1:7" ht="29.25" customHeight="1">
      <c r="A150" s="9" t="s">
        <v>258</v>
      </c>
      <c r="B150" s="9" t="s">
        <v>259</v>
      </c>
      <c r="C150" s="10" t="s">
        <v>954</v>
      </c>
      <c r="D150" s="11">
        <v>0</v>
      </c>
      <c r="E150" s="11">
        <f t="shared" si="2"/>
        <v>0</v>
      </c>
      <c r="F150" s="74"/>
      <c r="G150" s="12"/>
    </row>
    <row r="151" spans="1:7" ht="27" customHeight="1">
      <c r="A151" s="9" t="s">
        <v>260</v>
      </c>
      <c r="B151" s="9" t="s">
        <v>261</v>
      </c>
      <c r="C151" s="10" t="s">
        <v>955</v>
      </c>
      <c r="D151" s="11">
        <v>6400</v>
      </c>
      <c r="E151" s="11">
        <f t="shared" si="2"/>
        <v>7872</v>
      </c>
      <c r="F151" s="74"/>
      <c r="G151" s="12"/>
    </row>
    <row r="152" spans="1:7" ht="22.5" customHeight="1">
      <c r="A152" s="70" t="s">
        <v>1242</v>
      </c>
      <c r="B152" s="71"/>
      <c r="C152" s="72"/>
      <c r="D152" s="14">
        <f>SUM(D149:D151)</f>
        <v>35200</v>
      </c>
      <c r="E152" s="11">
        <f t="shared" si="2"/>
        <v>43296</v>
      </c>
      <c r="F152" s="75"/>
      <c r="G152" s="12"/>
    </row>
    <row r="153" spans="1:7" ht="35.25" customHeight="1">
      <c r="A153" s="9" t="s">
        <v>262</v>
      </c>
      <c r="B153" s="9" t="s">
        <v>263</v>
      </c>
      <c r="C153" s="10" t="s">
        <v>956</v>
      </c>
      <c r="D153" s="14">
        <v>7400</v>
      </c>
      <c r="E153" s="11">
        <f t="shared" si="2"/>
        <v>9102</v>
      </c>
      <c r="F153" s="26" t="s">
        <v>1277</v>
      </c>
      <c r="G153" s="12"/>
    </row>
    <row r="154" spans="1:7" ht="35.25" customHeight="1">
      <c r="A154" s="9" t="s">
        <v>264</v>
      </c>
      <c r="B154" s="9" t="s">
        <v>265</v>
      </c>
      <c r="C154" s="10" t="s">
        <v>957</v>
      </c>
      <c r="D154" s="14">
        <v>1500</v>
      </c>
      <c r="E154" s="11">
        <f t="shared" si="2"/>
        <v>1845</v>
      </c>
      <c r="F154" s="26" t="s">
        <v>1277</v>
      </c>
      <c r="G154" s="12"/>
    </row>
    <row r="155" spans="1:7" ht="29.25" customHeight="1">
      <c r="A155" s="7" t="s">
        <v>266</v>
      </c>
      <c r="B155" s="67" t="s">
        <v>958</v>
      </c>
      <c r="C155" s="68"/>
      <c r="D155" s="68"/>
      <c r="E155" s="68"/>
      <c r="F155" s="69"/>
      <c r="G155" s="8"/>
    </row>
    <row r="156" spans="1:7" ht="23.25" customHeight="1">
      <c r="A156" s="9" t="s">
        <v>267</v>
      </c>
      <c r="B156" s="9" t="s">
        <v>268</v>
      </c>
      <c r="C156" s="10" t="s">
        <v>959</v>
      </c>
      <c r="D156" s="11">
        <v>6000</v>
      </c>
      <c r="E156" s="11">
        <f t="shared" si="2"/>
        <v>7380</v>
      </c>
      <c r="F156" s="94" t="s">
        <v>1277</v>
      </c>
      <c r="G156" s="12"/>
    </row>
    <row r="157" spans="1:7" ht="24" customHeight="1">
      <c r="A157" s="9" t="s">
        <v>269</v>
      </c>
      <c r="B157" s="9" t="s">
        <v>270</v>
      </c>
      <c r="C157" s="10" t="s">
        <v>960</v>
      </c>
      <c r="D157" s="11">
        <v>0</v>
      </c>
      <c r="E157" s="11">
        <f t="shared" si="2"/>
        <v>0</v>
      </c>
      <c r="F157" s="95"/>
      <c r="G157" s="12"/>
    </row>
    <row r="158" spans="1:7" ht="20.25" customHeight="1">
      <c r="A158" s="9" t="s">
        <v>271</v>
      </c>
      <c r="B158" s="9" t="s">
        <v>272</v>
      </c>
      <c r="C158" s="10" t="s">
        <v>961</v>
      </c>
      <c r="D158" s="11">
        <v>0</v>
      </c>
      <c r="E158" s="11">
        <f t="shared" si="2"/>
        <v>0</v>
      </c>
      <c r="F158" s="95"/>
      <c r="G158" s="12"/>
    </row>
    <row r="159" spans="1:7" ht="27" customHeight="1">
      <c r="A159" s="9" t="s">
        <v>273</v>
      </c>
      <c r="B159" s="9" t="s">
        <v>274</v>
      </c>
      <c r="C159" s="10" t="s">
        <v>962</v>
      </c>
      <c r="D159" s="11">
        <v>7000</v>
      </c>
      <c r="E159" s="11">
        <f t="shared" si="2"/>
        <v>8610</v>
      </c>
      <c r="F159" s="95"/>
      <c r="G159" s="12"/>
    </row>
    <row r="160" spans="1:7" ht="26.25" customHeight="1">
      <c r="A160" s="70" t="s">
        <v>1242</v>
      </c>
      <c r="B160" s="71"/>
      <c r="C160" s="72"/>
      <c r="D160" s="14">
        <f>SUM(D156:D159)</f>
        <v>13000</v>
      </c>
      <c r="E160" s="11">
        <f t="shared" si="2"/>
        <v>15990</v>
      </c>
      <c r="F160" s="96"/>
      <c r="G160" s="12"/>
    </row>
    <row r="161" spans="1:7" ht="35.25" customHeight="1">
      <c r="A161" s="9" t="s">
        <v>275</v>
      </c>
      <c r="B161" s="9" t="s">
        <v>276</v>
      </c>
      <c r="C161" s="10" t="s">
        <v>963</v>
      </c>
      <c r="D161" s="14">
        <v>0</v>
      </c>
      <c r="E161" s="11">
        <f t="shared" si="2"/>
        <v>0</v>
      </c>
      <c r="F161" s="26" t="s">
        <v>1277</v>
      </c>
      <c r="G161" s="12"/>
    </row>
    <row r="162" spans="1:7" ht="35.25" customHeight="1">
      <c r="A162" s="9" t="s">
        <v>277</v>
      </c>
      <c r="B162" s="9" t="s">
        <v>278</v>
      </c>
      <c r="C162" s="10" t="s">
        <v>964</v>
      </c>
      <c r="D162" s="14">
        <v>12000</v>
      </c>
      <c r="E162" s="11">
        <f t="shared" si="2"/>
        <v>14760</v>
      </c>
      <c r="F162" s="26" t="s">
        <v>1277</v>
      </c>
      <c r="G162" s="12"/>
    </row>
    <row r="163" spans="1:7" ht="24.75" customHeight="1">
      <c r="A163" s="7" t="s">
        <v>279</v>
      </c>
      <c r="B163" s="67" t="s">
        <v>965</v>
      </c>
      <c r="C163" s="68"/>
      <c r="D163" s="68"/>
      <c r="E163" s="68"/>
      <c r="F163" s="69"/>
      <c r="G163" s="8"/>
    </row>
    <row r="164" spans="1:7" ht="35.25" customHeight="1">
      <c r="A164" s="9" t="s">
        <v>280</v>
      </c>
      <c r="B164" s="9" t="s">
        <v>281</v>
      </c>
      <c r="C164" s="10" t="s">
        <v>966</v>
      </c>
      <c r="D164" s="11">
        <v>0</v>
      </c>
      <c r="E164" s="11">
        <f t="shared" si="2"/>
        <v>0</v>
      </c>
      <c r="F164" s="73" t="s">
        <v>1277</v>
      </c>
      <c r="G164" s="12"/>
    </row>
    <row r="165" spans="1:7" ht="35.25" customHeight="1">
      <c r="A165" s="9" t="s">
        <v>282</v>
      </c>
      <c r="B165" s="9" t="s">
        <v>283</v>
      </c>
      <c r="C165" s="10" t="s">
        <v>967</v>
      </c>
      <c r="D165" s="11">
        <v>77159</v>
      </c>
      <c r="E165" s="11">
        <f t="shared" si="2"/>
        <v>94905.56999999999</v>
      </c>
      <c r="F165" s="74"/>
      <c r="G165" s="12"/>
    </row>
    <row r="166" spans="1:7" ht="35.25" customHeight="1">
      <c r="A166" s="9" t="s">
        <v>284</v>
      </c>
      <c r="B166" s="9" t="s">
        <v>285</v>
      </c>
      <c r="C166" s="10" t="s">
        <v>968</v>
      </c>
      <c r="D166" s="11">
        <v>0</v>
      </c>
      <c r="E166" s="11">
        <f t="shared" si="2"/>
        <v>0</v>
      </c>
      <c r="F166" s="74"/>
      <c r="G166" s="12"/>
    </row>
    <row r="167" spans="1:7" ht="29.25" customHeight="1">
      <c r="A167" s="9"/>
      <c r="B167" s="9"/>
      <c r="C167" s="13" t="s">
        <v>1242</v>
      </c>
      <c r="D167" s="14">
        <f>SUM(D164:D166)</f>
        <v>77159</v>
      </c>
      <c r="E167" s="11">
        <f t="shared" si="2"/>
        <v>94905.56999999999</v>
      </c>
      <c r="F167" s="75"/>
      <c r="G167" s="12"/>
    </row>
    <row r="168" spans="1:7" ht="35.25" customHeight="1">
      <c r="A168" s="9" t="s">
        <v>286</v>
      </c>
      <c r="B168" s="9" t="s">
        <v>287</v>
      </c>
      <c r="C168" s="10" t="s">
        <v>969</v>
      </c>
      <c r="D168" s="14">
        <v>500</v>
      </c>
      <c r="E168" s="11">
        <f t="shared" si="2"/>
        <v>615</v>
      </c>
      <c r="F168" s="26" t="s">
        <v>1277</v>
      </c>
      <c r="G168" s="12"/>
    </row>
    <row r="169" spans="1:7" ht="39" customHeight="1">
      <c r="A169" s="9" t="s">
        <v>288</v>
      </c>
      <c r="B169" s="9" t="s">
        <v>289</v>
      </c>
      <c r="C169" s="10" t="s">
        <v>970</v>
      </c>
      <c r="D169" s="14">
        <v>24415</v>
      </c>
      <c r="E169" s="11">
        <f t="shared" si="2"/>
        <v>30030.45</v>
      </c>
      <c r="F169" s="26" t="s">
        <v>1277</v>
      </c>
      <c r="G169" s="12"/>
    </row>
    <row r="170" spans="1:7" ht="35.25" customHeight="1">
      <c r="A170" s="9" t="s">
        <v>290</v>
      </c>
      <c r="B170" s="9" t="s">
        <v>291</v>
      </c>
      <c r="C170" s="10" t="s">
        <v>971</v>
      </c>
      <c r="D170" s="14">
        <v>0</v>
      </c>
      <c r="E170" s="11">
        <f t="shared" si="2"/>
        <v>0</v>
      </c>
      <c r="F170" s="26" t="s">
        <v>1277</v>
      </c>
      <c r="G170" s="12"/>
    </row>
    <row r="171" spans="1:7" ht="35.25" customHeight="1">
      <c r="A171" s="9" t="s">
        <v>292</v>
      </c>
      <c r="B171" s="9" t="s">
        <v>293</v>
      </c>
      <c r="C171" s="10" t="s">
        <v>972</v>
      </c>
      <c r="D171" s="14">
        <v>0</v>
      </c>
      <c r="E171" s="11">
        <f t="shared" si="2"/>
        <v>0</v>
      </c>
      <c r="F171" s="26" t="s">
        <v>1277</v>
      </c>
      <c r="G171" s="12"/>
    </row>
    <row r="172" spans="1:7" ht="39.75" customHeight="1">
      <c r="A172" s="9" t="s">
        <v>294</v>
      </c>
      <c r="B172" s="9" t="s">
        <v>295</v>
      </c>
      <c r="C172" s="10" t="s">
        <v>973</v>
      </c>
      <c r="D172" s="14">
        <v>2500</v>
      </c>
      <c r="E172" s="11">
        <f t="shared" si="2"/>
        <v>3075</v>
      </c>
      <c r="F172" s="26" t="s">
        <v>1277</v>
      </c>
      <c r="G172" s="12"/>
    </row>
    <row r="173" spans="1:7" ht="43.5" customHeight="1">
      <c r="A173" s="9" t="s">
        <v>296</v>
      </c>
      <c r="B173" s="9" t="s">
        <v>297</v>
      </c>
      <c r="C173" s="10" t="s">
        <v>974</v>
      </c>
      <c r="D173" s="14">
        <v>0</v>
      </c>
      <c r="E173" s="11">
        <f t="shared" si="2"/>
        <v>0</v>
      </c>
      <c r="F173" s="26" t="s">
        <v>1277</v>
      </c>
      <c r="G173" s="12"/>
    </row>
    <row r="174" spans="1:7" ht="26.25" customHeight="1">
      <c r="A174" s="7" t="s">
        <v>298</v>
      </c>
      <c r="B174" s="67" t="s">
        <v>975</v>
      </c>
      <c r="C174" s="68"/>
      <c r="D174" s="68"/>
      <c r="E174" s="68"/>
      <c r="F174" s="69"/>
      <c r="G174" s="8"/>
    </row>
    <row r="175" spans="1:7" ht="29.25" customHeight="1">
      <c r="A175" s="9" t="s">
        <v>299</v>
      </c>
      <c r="B175" s="9" t="s">
        <v>300</v>
      </c>
      <c r="C175" s="10" t="s">
        <v>976</v>
      </c>
      <c r="D175" s="11">
        <v>0</v>
      </c>
      <c r="E175" s="11">
        <f t="shared" si="2"/>
        <v>0</v>
      </c>
      <c r="F175" s="73" t="s">
        <v>1277</v>
      </c>
      <c r="G175" s="12"/>
    </row>
    <row r="176" spans="1:7" ht="22.5" customHeight="1">
      <c r="A176" s="9" t="s">
        <v>301</v>
      </c>
      <c r="B176" s="9" t="s">
        <v>302</v>
      </c>
      <c r="C176" s="10" t="s">
        <v>977</v>
      </c>
      <c r="D176" s="11">
        <v>0</v>
      </c>
      <c r="E176" s="11">
        <f t="shared" si="2"/>
        <v>0</v>
      </c>
      <c r="F176" s="74"/>
      <c r="G176" s="12"/>
    </row>
    <row r="177" spans="1:7" ht="27" customHeight="1">
      <c r="A177" s="9" t="s">
        <v>303</v>
      </c>
      <c r="B177" s="9" t="s">
        <v>304</v>
      </c>
      <c r="C177" s="10" t="s">
        <v>978</v>
      </c>
      <c r="D177" s="11">
        <v>5000</v>
      </c>
      <c r="E177" s="11">
        <f t="shared" si="2"/>
        <v>6150</v>
      </c>
      <c r="F177" s="74"/>
      <c r="G177" s="12"/>
    </row>
    <row r="178" spans="1:7" ht="35.25" customHeight="1">
      <c r="A178" s="9" t="s">
        <v>305</v>
      </c>
      <c r="B178" s="9" t="s">
        <v>306</v>
      </c>
      <c r="C178" s="10" t="s">
        <v>979</v>
      </c>
      <c r="D178" s="11">
        <v>11500</v>
      </c>
      <c r="E178" s="11">
        <f t="shared" si="2"/>
        <v>14145</v>
      </c>
      <c r="F178" s="74"/>
      <c r="G178" s="12"/>
    </row>
    <row r="179" spans="1:7" ht="25.5" customHeight="1">
      <c r="A179" s="9" t="s">
        <v>307</v>
      </c>
      <c r="B179" s="9" t="s">
        <v>308</v>
      </c>
      <c r="C179" s="10" t="s">
        <v>980</v>
      </c>
      <c r="D179" s="11">
        <v>0</v>
      </c>
      <c r="E179" s="11">
        <f t="shared" si="2"/>
        <v>0</v>
      </c>
      <c r="F179" s="74"/>
      <c r="G179" s="12"/>
    </row>
    <row r="180" spans="1:7" ht="23.25" customHeight="1">
      <c r="A180" s="9" t="s">
        <v>309</v>
      </c>
      <c r="B180" s="9" t="s">
        <v>310</v>
      </c>
      <c r="C180" s="10" t="s">
        <v>981</v>
      </c>
      <c r="D180" s="11">
        <v>3000</v>
      </c>
      <c r="E180" s="11">
        <f t="shared" si="2"/>
        <v>3690</v>
      </c>
      <c r="F180" s="74"/>
      <c r="G180" s="12"/>
    </row>
    <row r="181" spans="1:7" ht="28.5" customHeight="1">
      <c r="A181" s="9" t="s">
        <v>311</v>
      </c>
      <c r="B181" s="9" t="s">
        <v>312</v>
      </c>
      <c r="C181" s="10" t="s">
        <v>982</v>
      </c>
      <c r="D181" s="11">
        <v>9065.04</v>
      </c>
      <c r="E181" s="11">
        <f t="shared" si="2"/>
        <v>11149.9992</v>
      </c>
      <c r="F181" s="74"/>
      <c r="G181" s="12"/>
    </row>
    <row r="182" spans="1:7" ht="28.5" customHeight="1">
      <c r="A182" s="70" t="s">
        <v>1242</v>
      </c>
      <c r="B182" s="71"/>
      <c r="C182" s="72"/>
      <c r="D182" s="14">
        <f>SUM(D175:D181)</f>
        <v>28565.04</v>
      </c>
      <c r="E182" s="11">
        <f t="shared" si="2"/>
        <v>35134.9992</v>
      </c>
      <c r="F182" s="75"/>
      <c r="G182" s="12"/>
    </row>
    <row r="183" spans="1:7" ht="36.75" customHeight="1">
      <c r="A183" s="9" t="s">
        <v>313</v>
      </c>
      <c r="B183" s="9" t="s">
        <v>314</v>
      </c>
      <c r="C183" s="10" t="s">
        <v>983</v>
      </c>
      <c r="D183" s="14">
        <v>500</v>
      </c>
      <c r="E183" s="11">
        <f t="shared" si="2"/>
        <v>615</v>
      </c>
      <c r="F183" s="26" t="s">
        <v>1277</v>
      </c>
      <c r="G183" s="12"/>
    </row>
    <row r="184" spans="1:7" ht="42" customHeight="1">
      <c r="A184" s="9" t="s">
        <v>315</v>
      </c>
      <c r="B184" s="9" t="s">
        <v>316</v>
      </c>
      <c r="C184" s="10" t="s">
        <v>984</v>
      </c>
      <c r="D184" s="14">
        <v>7897.96</v>
      </c>
      <c r="E184" s="11">
        <f t="shared" si="2"/>
        <v>9714.4908</v>
      </c>
      <c r="F184" s="26" t="s">
        <v>1277</v>
      </c>
      <c r="G184" s="12"/>
    </row>
    <row r="185" spans="1:7" ht="35.25" customHeight="1">
      <c r="A185" s="15" t="s">
        <v>317</v>
      </c>
      <c r="B185" s="76" t="s">
        <v>985</v>
      </c>
      <c r="C185" s="77"/>
      <c r="D185" s="77"/>
      <c r="E185" s="77"/>
      <c r="F185" s="78"/>
      <c r="G185" s="6"/>
    </row>
    <row r="186" spans="1:7" ht="29.25" customHeight="1">
      <c r="A186" s="16" t="s">
        <v>318</v>
      </c>
      <c r="B186" s="16" t="s">
        <v>319</v>
      </c>
      <c r="C186" s="17" t="s">
        <v>986</v>
      </c>
      <c r="D186" s="11">
        <v>67390.25</v>
      </c>
      <c r="E186" s="11">
        <f t="shared" si="2"/>
        <v>82890.00749999999</v>
      </c>
      <c r="F186" s="97" t="s">
        <v>1286</v>
      </c>
      <c r="G186" s="18"/>
    </row>
    <row r="187" spans="1:7" ht="27.75" customHeight="1">
      <c r="A187" s="16" t="s">
        <v>320</v>
      </c>
      <c r="B187" s="16" t="s">
        <v>321</v>
      </c>
      <c r="C187" s="17" t="s">
        <v>987</v>
      </c>
      <c r="D187" s="11">
        <v>32577.24</v>
      </c>
      <c r="E187" s="11">
        <f t="shared" si="2"/>
        <v>40070.0052</v>
      </c>
      <c r="F187" s="98"/>
      <c r="G187" s="18"/>
    </row>
    <row r="188" spans="1:7" ht="25.5" customHeight="1">
      <c r="A188" s="16" t="s">
        <v>322</v>
      </c>
      <c r="B188" s="16" t="s">
        <v>323</v>
      </c>
      <c r="C188" s="17" t="s">
        <v>988</v>
      </c>
      <c r="D188" s="11">
        <v>3200</v>
      </c>
      <c r="E188" s="11">
        <f t="shared" si="2"/>
        <v>3936</v>
      </c>
      <c r="F188" s="98"/>
      <c r="G188" s="12"/>
    </row>
    <row r="189" spans="1:7" ht="35.25" customHeight="1">
      <c r="A189" s="16" t="s">
        <v>324</v>
      </c>
      <c r="B189" s="16" t="s">
        <v>325</v>
      </c>
      <c r="C189" s="17" t="s">
        <v>989</v>
      </c>
      <c r="D189" s="11">
        <v>4595.93</v>
      </c>
      <c r="E189" s="11">
        <f t="shared" si="2"/>
        <v>5652.9939</v>
      </c>
      <c r="F189" s="98"/>
      <c r="G189" s="18"/>
    </row>
    <row r="190" spans="1:7" ht="43.5" customHeight="1">
      <c r="A190" s="9" t="s">
        <v>326</v>
      </c>
      <c r="B190" s="9" t="s">
        <v>327</v>
      </c>
      <c r="C190" s="10" t="s">
        <v>990</v>
      </c>
      <c r="D190" s="11">
        <v>45000</v>
      </c>
      <c r="E190" s="11">
        <f t="shared" si="2"/>
        <v>55350</v>
      </c>
      <c r="F190" s="98"/>
      <c r="G190" s="12"/>
    </row>
    <row r="191" spans="1:7" ht="25.5" customHeight="1">
      <c r="A191" s="9" t="s">
        <v>328</v>
      </c>
      <c r="B191" s="9" t="s">
        <v>329</v>
      </c>
      <c r="C191" s="10" t="s">
        <v>992</v>
      </c>
      <c r="D191" s="11">
        <v>0</v>
      </c>
      <c r="E191" s="11">
        <f t="shared" si="2"/>
        <v>0</v>
      </c>
      <c r="F191" s="98"/>
      <c r="G191" s="12"/>
    </row>
    <row r="192" spans="1:7" ht="42.75" customHeight="1">
      <c r="A192" s="9" t="s">
        <v>330</v>
      </c>
      <c r="B192" s="9" t="s">
        <v>331</v>
      </c>
      <c r="C192" s="10" t="s">
        <v>991</v>
      </c>
      <c r="D192" s="11">
        <v>45528.46</v>
      </c>
      <c r="E192" s="11">
        <f t="shared" si="2"/>
        <v>56000.0058</v>
      </c>
      <c r="F192" s="98"/>
      <c r="G192" s="12"/>
    </row>
    <row r="193" spans="1:7" ht="42" customHeight="1">
      <c r="A193" s="9" t="s">
        <v>332</v>
      </c>
      <c r="B193" s="9" t="s">
        <v>333</v>
      </c>
      <c r="C193" s="10" t="s">
        <v>993</v>
      </c>
      <c r="D193" s="11">
        <v>40000</v>
      </c>
      <c r="E193" s="11">
        <f t="shared" si="2"/>
        <v>49200</v>
      </c>
      <c r="F193" s="98"/>
      <c r="G193" s="12"/>
    </row>
    <row r="194" spans="1:7" ht="35.25" customHeight="1">
      <c r="A194" s="9" t="s">
        <v>334</v>
      </c>
      <c r="B194" s="9" t="s">
        <v>335</v>
      </c>
      <c r="C194" s="10" t="s">
        <v>994</v>
      </c>
      <c r="D194" s="11">
        <v>0</v>
      </c>
      <c r="E194" s="11">
        <f t="shared" si="2"/>
        <v>0</v>
      </c>
      <c r="F194" s="98"/>
      <c r="G194" s="12"/>
    </row>
    <row r="195" spans="1:7" ht="22.5" customHeight="1">
      <c r="A195" s="9" t="s">
        <v>336</v>
      </c>
      <c r="B195" s="9" t="s">
        <v>337</v>
      </c>
      <c r="C195" s="10" t="s">
        <v>995</v>
      </c>
      <c r="D195" s="11">
        <v>0</v>
      </c>
      <c r="E195" s="11">
        <f t="shared" si="2"/>
        <v>0</v>
      </c>
      <c r="F195" s="98"/>
      <c r="G195" s="12"/>
    </row>
    <row r="196" spans="1:7" ht="25.5" customHeight="1">
      <c r="A196" s="9" t="s">
        <v>338</v>
      </c>
      <c r="B196" s="9" t="s">
        <v>339</v>
      </c>
      <c r="C196" s="10" t="s">
        <v>996</v>
      </c>
      <c r="D196" s="11">
        <v>0</v>
      </c>
      <c r="E196" s="11">
        <f aca="true" t="shared" si="3" ref="E196:E257">D196*1.23</f>
        <v>0</v>
      </c>
      <c r="F196" s="98"/>
      <c r="G196" s="12"/>
    </row>
    <row r="197" spans="1:7" ht="29.25" customHeight="1">
      <c r="A197" s="70" t="s">
        <v>1242</v>
      </c>
      <c r="B197" s="71"/>
      <c r="C197" s="72"/>
      <c r="D197" s="14">
        <f>SUM(D186:D196)</f>
        <v>238291.88</v>
      </c>
      <c r="E197" s="11">
        <f t="shared" si="3"/>
        <v>293099.0124</v>
      </c>
      <c r="F197" s="99"/>
      <c r="G197" s="12"/>
    </row>
    <row r="198" spans="1:7" ht="48" customHeight="1">
      <c r="A198" s="9" t="s">
        <v>340</v>
      </c>
      <c r="B198" s="9" t="s">
        <v>341</v>
      </c>
      <c r="C198" s="28" t="s">
        <v>1250</v>
      </c>
      <c r="D198" s="14">
        <v>1000</v>
      </c>
      <c r="E198" s="11">
        <f t="shared" si="3"/>
        <v>1230</v>
      </c>
      <c r="F198" s="26" t="s">
        <v>1277</v>
      </c>
      <c r="G198" s="12"/>
    </row>
    <row r="199" spans="1:7" ht="52.5" customHeight="1">
      <c r="A199" s="9" t="s">
        <v>342</v>
      </c>
      <c r="B199" s="9" t="s">
        <v>343</v>
      </c>
      <c r="C199" s="10" t="s">
        <v>1249</v>
      </c>
      <c r="D199" s="14">
        <v>101105.69</v>
      </c>
      <c r="E199" s="11">
        <f t="shared" si="3"/>
        <v>124359.9987</v>
      </c>
      <c r="F199" s="26" t="s">
        <v>1277</v>
      </c>
      <c r="G199" s="12"/>
    </row>
    <row r="200" spans="1:7" ht="35.25" customHeight="1">
      <c r="A200" s="7" t="s">
        <v>344</v>
      </c>
      <c r="B200" s="67" t="s">
        <v>997</v>
      </c>
      <c r="C200" s="68"/>
      <c r="D200" s="68"/>
      <c r="E200" s="68"/>
      <c r="F200" s="69"/>
      <c r="G200" s="8"/>
    </row>
    <row r="201" spans="1:7" ht="132" customHeight="1">
      <c r="A201" s="34" t="s">
        <v>345</v>
      </c>
      <c r="B201" s="34" t="s">
        <v>346</v>
      </c>
      <c r="C201" s="36" t="s">
        <v>998</v>
      </c>
      <c r="D201" s="40">
        <v>109383.74</v>
      </c>
      <c r="E201" s="39">
        <f t="shared" si="3"/>
        <v>134542.0002</v>
      </c>
      <c r="F201" s="66" t="s">
        <v>1287</v>
      </c>
      <c r="G201" s="12"/>
    </row>
    <row r="202" spans="1:7" ht="35.25" customHeight="1">
      <c r="A202" s="9" t="s">
        <v>347</v>
      </c>
      <c r="B202" s="9" t="s">
        <v>348</v>
      </c>
      <c r="C202" s="17" t="s">
        <v>999</v>
      </c>
      <c r="D202" s="11">
        <v>2500</v>
      </c>
      <c r="E202" s="11">
        <f t="shared" si="3"/>
        <v>3075</v>
      </c>
      <c r="F202" s="26" t="s">
        <v>1277</v>
      </c>
      <c r="G202" s="12"/>
    </row>
    <row r="203" spans="1:7" ht="35.25" customHeight="1">
      <c r="A203" s="9" t="s">
        <v>349</v>
      </c>
      <c r="B203" s="9" t="s">
        <v>350</v>
      </c>
      <c r="C203" s="17" t="s">
        <v>1000</v>
      </c>
      <c r="D203" s="11">
        <v>26200</v>
      </c>
      <c r="E203" s="11">
        <f t="shared" si="3"/>
        <v>32226</v>
      </c>
      <c r="F203" s="26" t="s">
        <v>1277</v>
      </c>
      <c r="G203" s="12"/>
    </row>
    <row r="204" spans="1:7" ht="35.25" customHeight="1">
      <c r="A204" s="9" t="s">
        <v>351</v>
      </c>
      <c r="B204" s="9" t="s">
        <v>352</v>
      </c>
      <c r="C204" s="10" t="s">
        <v>1001</v>
      </c>
      <c r="D204" s="14">
        <v>12940</v>
      </c>
      <c r="E204" s="11">
        <f t="shared" si="3"/>
        <v>15916.199999999999</v>
      </c>
      <c r="F204" s="26" t="s">
        <v>1277</v>
      </c>
      <c r="G204" s="12"/>
    </row>
    <row r="205" spans="1:7" ht="35.25" customHeight="1">
      <c r="A205" s="9" t="s">
        <v>353</v>
      </c>
      <c r="B205" s="9" t="s">
        <v>354</v>
      </c>
      <c r="C205" s="10" t="s">
        <v>1002</v>
      </c>
      <c r="D205" s="14">
        <v>21100</v>
      </c>
      <c r="E205" s="11">
        <f t="shared" si="3"/>
        <v>25953</v>
      </c>
      <c r="F205" s="26" t="s">
        <v>1277</v>
      </c>
      <c r="G205" s="12"/>
    </row>
    <row r="206" spans="1:7" ht="35.25" customHeight="1">
      <c r="A206" s="15" t="s">
        <v>355</v>
      </c>
      <c r="B206" s="76" t="s">
        <v>1003</v>
      </c>
      <c r="C206" s="77"/>
      <c r="D206" s="77"/>
      <c r="E206" s="77"/>
      <c r="F206" s="78"/>
      <c r="G206" s="6"/>
    </row>
    <row r="207" spans="1:7" ht="35.25" customHeight="1">
      <c r="A207" s="16" t="s">
        <v>356</v>
      </c>
      <c r="B207" s="16" t="s">
        <v>357</v>
      </c>
      <c r="C207" s="17" t="s">
        <v>1004</v>
      </c>
      <c r="D207" s="11">
        <v>26829</v>
      </c>
      <c r="E207" s="11">
        <f t="shared" si="3"/>
        <v>32999.67</v>
      </c>
      <c r="F207" s="73" t="s">
        <v>1277</v>
      </c>
      <c r="G207" s="12"/>
    </row>
    <row r="208" spans="1:7" ht="35.25" customHeight="1">
      <c r="A208" s="16" t="s">
        <v>358</v>
      </c>
      <c r="B208" s="16" t="s">
        <v>359</v>
      </c>
      <c r="C208" s="17" t="s">
        <v>1005</v>
      </c>
      <c r="D208" s="11">
        <v>0</v>
      </c>
      <c r="E208" s="11">
        <f t="shared" si="3"/>
        <v>0</v>
      </c>
      <c r="F208" s="74"/>
      <c r="G208" s="12"/>
    </row>
    <row r="209" spans="1:7" ht="35.25" customHeight="1">
      <c r="A209" s="16" t="s">
        <v>360</v>
      </c>
      <c r="B209" s="16" t="s">
        <v>361</v>
      </c>
      <c r="C209" s="17" t="s">
        <v>1006</v>
      </c>
      <c r="D209" s="11">
        <v>6100</v>
      </c>
      <c r="E209" s="11">
        <f t="shared" si="3"/>
        <v>7503</v>
      </c>
      <c r="F209" s="74"/>
      <c r="G209" s="18"/>
    </row>
    <row r="210" spans="1:7" ht="35.25" customHeight="1">
      <c r="A210" s="88" t="s">
        <v>1242</v>
      </c>
      <c r="B210" s="89"/>
      <c r="C210" s="90"/>
      <c r="D210" s="14">
        <f>SUM(D207:D209)</f>
        <v>32929</v>
      </c>
      <c r="E210" s="11">
        <f t="shared" si="3"/>
        <v>40502.67</v>
      </c>
      <c r="F210" s="75"/>
      <c r="G210" s="18"/>
    </row>
    <row r="211" spans="1:7" ht="35.25" customHeight="1">
      <c r="A211" s="16" t="s">
        <v>362</v>
      </c>
      <c r="B211" s="16" t="s">
        <v>363</v>
      </c>
      <c r="C211" s="17" t="s">
        <v>1007</v>
      </c>
      <c r="D211" s="14">
        <v>7000</v>
      </c>
      <c r="E211" s="11">
        <f t="shared" si="3"/>
        <v>8610</v>
      </c>
      <c r="F211" s="26" t="s">
        <v>1277</v>
      </c>
      <c r="G211" s="18"/>
    </row>
    <row r="212" spans="1:7" ht="35.25" customHeight="1">
      <c r="A212" s="16" t="s">
        <v>364</v>
      </c>
      <c r="B212" s="16" t="s">
        <v>365</v>
      </c>
      <c r="C212" s="17" t="s">
        <v>1008</v>
      </c>
      <c r="D212" s="14">
        <v>6000</v>
      </c>
      <c r="E212" s="11">
        <f t="shared" si="3"/>
        <v>7380</v>
      </c>
      <c r="F212" s="26" t="s">
        <v>1277</v>
      </c>
      <c r="G212" s="12"/>
    </row>
    <row r="213" spans="1:7" ht="35.25" customHeight="1">
      <c r="A213" s="7" t="s">
        <v>366</v>
      </c>
      <c r="B213" s="67" t="s">
        <v>1009</v>
      </c>
      <c r="C213" s="68"/>
      <c r="D213" s="68"/>
      <c r="E213" s="68"/>
      <c r="F213" s="69"/>
      <c r="G213" s="8"/>
    </row>
    <row r="214" spans="1:7" ht="25.5" customHeight="1">
      <c r="A214" s="9" t="s">
        <v>367</v>
      </c>
      <c r="B214" s="9" t="s">
        <v>368</v>
      </c>
      <c r="C214" s="10" t="s">
        <v>1010</v>
      </c>
      <c r="D214" s="11">
        <v>0</v>
      </c>
      <c r="E214" s="11">
        <f t="shared" si="3"/>
        <v>0</v>
      </c>
      <c r="F214" s="73" t="s">
        <v>1277</v>
      </c>
      <c r="G214" s="12"/>
    </row>
    <row r="215" spans="1:7" ht="24.75" customHeight="1">
      <c r="A215" s="9" t="s">
        <v>369</v>
      </c>
      <c r="B215" s="9" t="s">
        <v>370</v>
      </c>
      <c r="C215" s="10" t="s">
        <v>1011</v>
      </c>
      <c r="D215" s="11">
        <v>0</v>
      </c>
      <c r="E215" s="11">
        <f t="shared" si="3"/>
        <v>0</v>
      </c>
      <c r="F215" s="74"/>
      <c r="G215" s="12"/>
    </row>
    <row r="216" spans="1:7" ht="27" customHeight="1">
      <c r="A216" s="9" t="s">
        <v>371</v>
      </c>
      <c r="B216" s="9" t="s">
        <v>372</v>
      </c>
      <c r="C216" s="10" t="s">
        <v>1012</v>
      </c>
      <c r="D216" s="11">
        <v>100000</v>
      </c>
      <c r="E216" s="11">
        <f t="shared" si="3"/>
        <v>123000</v>
      </c>
      <c r="F216" s="74"/>
      <c r="G216" s="12"/>
    </row>
    <row r="217" spans="1:7" ht="39" customHeight="1">
      <c r="A217" s="9" t="s">
        <v>373</v>
      </c>
      <c r="B217" s="9" t="s">
        <v>374</v>
      </c>
      <c r="C217" s="28" t="s">
        <v>1251</v>
      </c>
      <c r="D217" s="11">
        <v>0</v>
      </c>
      <c r="E217" s="11">
        <f t="shared" si="3"/>
        <v>0</v>
      </c>
      <c r="F217" s="74"/>
      <c r="G217" s="12"/>
    </row>
    <row r="218" spans="1:7" ht="29.25" customHeight="1">
      <c r="A218" s="103" t="s">
        <v>1242</v>
      </c>
      <c r="B218" s="104"/>
      <c r="C218" s="105"/>
      <c r="D218" s="14">
        <f>SUM(D214:D217)</f>
        <v>100000</v>
      </c>
      <c r="E218" s="11">
        <f t="shared" si="3"/>
        <v>123000</v>
      </c>
      <c r="F218" s="75"/>
      <c r="G218" s="12"/>
    </row>
    <row r="219" spans="1:7" ht="35.25" customHeight="1">
      <c r="A219" s="9" t="s">
        <v>375</v>
      </c>
      <c r="B219" s="9" t="s">
        <v>376</v>
      </c>
      <c r="C219" s="10" t="s">
        <v>1013</v>
      </c>
      <c r="D219" s="11">
        <v>5934.96</v>
      </c>
      <c r="E219" s="11">
        <f t="shared" si="3"/>
        <v>7300.0008</v>
      </c>
      <c r="F219" s="26" t="s">
        <v>1277</v>
      </c>
      <c r="G219" s="12"/>
    </row>
    <row r="220" spans="1:7" ht="35.25" customHeight="1">
      <c r="A220" s="9" t="s">
        <v>377</v>
      </c>
      <c r="B220" s="9" t="s">
        <v>378</v>
      </c>
      <c r="C220" s="10" t="s">
        <v>1014</v>
      </c>
      <c r="D220" s="11">
        <v>17723.58</v>
      </c>
      <c r="E220" s="11">
        <f t="shared" si="3"/>
        <v>21800.0034</v>
      </c>
      <c r="F220" s="26" t="s">
        <v>1277</v>
      </c>
      <c r="G220" s="12"/>
    </row>
    <row r="221" spans="1:7" ht="29.25" customHeight="1">
      <c r="A221" s="7" t="s">
        <v>379</v>
      </c>
      <c r="B221" s="67" t="s">
        <v>1015</v>
      </c>
      <c r="C221" s="68"/>
      <c r="D221" s="68"/>
      <c r="E221" s="68"/>
      <c r="F221" s="69"/>
      <c r="G221" s="8"/>
    </row>
    <row r="222" spans="1:7" ht="28.5" customHeight="1">
      <c r="A222" s="9" t="s">
        <v>380</v>
      </c>
      <c r="B222" s="9" t="s">
        <v>381</v>
      </c>
      <c r="C222" s="10" t="s">
        <v>1016</v>
      </c>
      <c r="D222" s="11">
        <v>75894.8</v>
      </c>
      <c r="E222" s="11">
        <f t="shared" si="3"/>
        <v>93350.604</v>
      </c>
      <c r="F222" s="100" t="s">
        <v>1288</v>
      </c>
      <c r="G222" s="12"/>
    </row>
    <row r="223" spans="1:7" ht="26.25" customHeight="1">
      <c r="A223" s="9" t="s">
        <v>382</v>
      </c>
      <c r="B223" s="9" t="s">
        <v>383</v>
      </c>
      <c r="C223" s="10" t="s">
        <v>1017</v>
      </c>
      <c r="D223" s="11">
        <v>107691.06</v>
      </c>
      <c r="E223" s="11">
        <f t="shared" si="3"/>
        <v>132460.0038</v>
      </c>
      <c r="F223" s="101"/>
      <c r="G223" s="12"/>
    </row>
    <row r="224" spans="1:7" ht="27.75" customHeight="1">
      <c r="A224" s="9" t="s">
        <v>384</v>
      </c>
      <c r="B224" s="9" t="s">
        <v>385</v>
      </c>
      <c r="C224" s="10" t="s">
        <v>1018</v>
      </c>
      <c r="D224" s="11">
        <v>0</v>
      </c>
      <c r="E224" s="11">
        <f t="shared" si="3"/>
        <v>0</v>
      </c>
      <c r="F224" s="101"/>
      <c r="G224" s="12"/>
    </row>
    <row r="225" spans="1:7" ht="27.75" customHeight="1">
      <c r="A225" s="9" t="s">
        <v>386</v>
      </c>
      <c r="B225" s="9" t="s">
        <v>387</v>
      </c>
      <c r="C225" s="10" t="s">
        <v>1019</v>
      </c>
      <c r="D225" s="11">
        <v>221951.22</v>
      </c>
      <c r="E225" s="11">
        <f t="shared" si="3"/>
        <v>273000.00059999997</v>
      </c>
      <c r="F225" s="101"/>
      <c r="G225" s="12"/>
    </row>
    <row r="226" spans="1:7" ht="30" customHeight="1">
      <c r="A226" s="9" t="s">
        <v>388</v>
      </c>
      <c r="B226" s="9" t="s">
        <v>389</v>
      </c>
      <c r="C226" s="10" t="s">
        <v>1020</v>
      </c>
      <c r="D226" s="11">
        <v>91000</v>
      </c>
      <c r="E226" s="11">
        <f t="shared" si="3"/>
        <v>111930</v>
      </c>
      <c r="F226" s="101"/>
      <c r="G226" s="12"/>
    </row>
    <row r="227" spans="1:7" ht="29.25" customHeight="1">
      <c r="A227" s="70" t="s">
        <v>1242</v>
      </c>
      <c r="B227" s="71"/>
      <c r="C227" s="72"/>
      <c r="D227" s="14">
        <f>SUM(D222:D226)</f>
        <v>496537.07999999996</v>
      </c>
      <c r="E227" s="11">
        <f t="shared" si="3"/>
        <v>610740.6083999999</v>
      </c>
      <c r="F227" s="102"/>
      <c r="G227" s="12"/>
    </row>
    <row r="228" spans="1:7" ht="42" customHeight="1">
      <c r="A228" s="9" t="s">
        <v>390</v>
      </c>
      <c r="B228" s="9" t="s">
        <v>391</v>
      </c>
      <c r="C228" s="10" t="s">
        <v>1238</v>
      </c>
      <c r="D228" s="14">
        <v>3500</v>
      </c>
      <c r="E228" s="11">
        <f t="shared" si="3"/>
        <v>4305</v>
      </c>
      <c r="F228" s="26" t="s">
        <v>1277</v>
      </c>
      <c r="G228" s="12"/>
    </row>
    <row r="229" spans="1:7" ht="42" customHeight="1">
      <c r="A229" s="9" t="s">
        <v>392</v>
      </c>
      <c r="B229" s="9" t="s">
        <v>393</v>
      </c>
      <c r="C229" s="10" t="s">
        <v>1021</v>
      </c>
      <c r="D229" s="14">
        <v>15345.53</v>
      </c>
      <c r="E229" s="11">
        <f t="shared" si="3"/>
        <v>18875.0019</v>
      </c>
      <c r="F229" s="26" t="s">
        <v>1277</v>
      </c>
      <c r="G229" s="12"/>
    </row>
    <row r="230" spans="1:7" ht="30.75" customHeight="1">
      <c r="A230" s="7" t="s">
        <v>394</v>
      </c>
      <c r="B230" s="67" t="s">
        <v>1022</v>
      </c>
      <c r="C230" s="68"/>
      <c r="D230" s="68"/>
      <c r="E230" s="68"/>
      <c r="F230" s="69"/>
      <c r="G230" s="8"/>
    </row>
    <row r="231" spans="1:7" ht="35.25" customHeight="1">
      <c r="A231" s="9" t="s">
        <v>395</v>
      </c>
      <c r="B231" s="9" t="s">
        <v>396</v>
      </c>
      <c r="C231" s="10" t="s">
        <v>1023</v>
      </c>
      <c r="D231" s="11">
        <v>68163</v>
      </c>
      <c r="E231" s="11">
        <f t="shared" si="3"/>
        <v>83840.49</v>
      </c>
      <c r="F231" s="100" t="s">
        <v>1288</v>
      </c>
      <c r="G231" s="12"/>
    </row>
    <row r="232" spans="1:7" ht="43.5" customHeight="1">
      <c r="A232" s="9" t="s">
        <v>397</v>
      </c>
      <c r="B232" s="9" t="s">
        <v>398</v>
      </c>
      <c r="C232" s="28" t="s">
        <v>1252</v>
      </c>
      <c r="D232" s="11">
        <v>116683.51</v>
      </c>
      <c r="E232" s="11">
        <f t="shared" si="3"/>
        <v>143520.7173</v>
      </c>
      <c r="F232" s="101"/>
      <c r="G232" s="12"/>
    </row>
    <row r="233" spans="1:7" ht="43.5" customHeight="1">
      <c r="A233" s="9" t="s">
        <v>399</v>
      </c>
      <c r="B233" s="9" t="s">
        <v>400</v>
      </c>
      <c r="C233" s="28" t="s">
        <v>1253</v>
      </c>
      <c r="D233" s="11">
        <v>205852</v>
      </c>
      <c r="E233" s="11">
        <f t="shared" si="3"/>
        <v>253197.96</v>
      </c>
      <c r="F233" s="101"/>
      <c r="G233" s="12"/>
    </row>
    <row r="234" spans="1:7" ht="27.75" customHeight="1">
      <c r="A234" s="103" t="s">
        <v>1242</v>
      </c>
      <c r="B234" s="104"/>
      <c r="C234" s="105"/>
      <c r="D234" s="14">
        <f>SUM(D231:D233)</f>
        <v>390698.51</v>
      </c>
      <c r="E234" s="11">
        <f t="shared" si="3"/>
        <v>480559.16730000003</v>
      </c>
      <c r="F234" s="102"/>
      <c r="G234" s="12"/>
    </row>
    <row r="235" spans="1:7" ht="39" customHeight="1">
      <c r="A235" s="9" t="s">
        <v>401</v>
      </c>
      <c r="B235" s="9" t="s">
        <v>402</v>
      </c>
      <c r="C235" s="10" t="s">
        <v>1257</v>
      </c>
      <c r="D235" s="14">
        <v>40000</v>
      </c>
      <c r="E235" s="11">
        <f t="shared" si="3"/>
        <v>49200</v>
      </c>
      <c r="F235" s="26" t="s">
        <v>1277</v>
      </c>
      <c r="G235" s="12"/>
    </row>
    <row r="236" spans="1:7" ht="43.5" customHeight="1">
      <c r="A236" s="9" t="s">
        <v>403</v>
      </c>
      <c r="B236" s="9" t="s">
        <v>404</v>
      </c>
      <c r="C236" s="28" t="s">
        <v>1255</v>
      </c>
      <c r="D236" s="14">
        <v>23138</v>
      </c>
      <c r="E236" s="11">
        <f t="shared" si="3"/>
        <v>28459.739999999998</v>
      </c>
      <c r="F236" s="26" t="s">
        <v>1277</v>
      </c>
      <c r="G236" s="12"/>
    </row>
    <row r="237" spans="1:7" ht="43.5" customHeight="1">
      <c r="A237" s="9" t="s">
        <v>405</v>
      </c>
      <c r="B237" s="9" t="s">
        <v>406</v>
      </c>
      <c r="C237" s="10" t="s">
        <v>1254</v>
      </c>
      <c r="D237" s="14">
        <v>41000</v>
      </c>
      <c r="E237" s="11">
        <f t="shared" si="3"/>
        <v>50430</v>
      </c>
      <c r="F237" s="26" t="s">
        <v>1277</v>
      </c>
      <c r="G237" s="12"/>
    </row>
    <row r="238" spans="1:7" ht="55.5" customHeight="1">
      <c r="A238" s="9" t="s">
        <v>407</v>
      </c>
      <c r="B238" s="9" t="s">
        <v>408</v>
      </c>
      <c r="C238" s="10" t="s">
        <v>1256</v>
      </c>
      <c r="D238" s="14">
        <v>0</v>
      </c>
      <c r="E238" s="11">
        <f t="shared" si="3"/>
        <v>0</v>
      </c>
      <c r="F238" s="26" t="s">
        <v>1277</v>
      </c>
      <c r="G238" s="12"/>
    </row>
    <row r="239" spans="1:7" ht="35.25" customHeight="1">
      <c r="A239" s="7" t="s">
        <v>409</v>
      </c>
      <c r="B239" s="67" t="s">
        <v>1024</v>
      </c>
      <c r="C239" s="68"/>
      <c r="D239" s="68"/>
      <c r="E239" s="68"/>
      <c r="F239" s="69"/>
      <c r="G239" s="8"/>
    </row>
    <row r="240" spans="1:7" ht="26.25" customHeight="1">
      <c r="A240" s="9" t="s">
        <v>410</v>
      </c>
      <c r="B240" s="9" t="s">
        <v>411</v>
      </c>
      <c r="C240" s="10" t="s">
        <v>1025</v>
      </c>
      <c r="D240" s="11">
        <v>3500</v>
      </c>
      <c r="E240" s="11">
        <f t="shared" si="3"/>
        <v>4305</v>
      </c>
      <c r="F240" s="73" t="s">
        <v>1277</v>
      </c>
      <c r="G240" s="12"/>
    </row>
    <row r="241" spans="1:7" ht="27" customHeight="1">
      <c r="A241" s="9" t="s">
        <v>412</v>
      </c>
      <c r="B241" s="9" t="s">
        <v>413</v>
      </c>
      <c r="C241" s="10" t="s">
        <v>1026</v>
      </c>
      <c r="D241" s="11">
        <v>0</v>
      </c>
      <c r="E241" s="11">
        <f t="shared" si="3"/>
        <v>0</v>
      </c>
      <c r="F241" s="74"/>
      <c r="G241" s="12"/>
    </row>
    <row r="242" spans="1:7" ht="24.75" customHeight="1">
      <c r="A242" s="9" t="s">
        <v>414</v>
      </c>
      <c r="B242" s="9" t="s">
        <v>415</v>
      </c>
      <c r="C242" s="10" t="s">
        <v>1027</v>
      </c>
      <c r="D242" s="11">
        <v>5500</v>
      </c>
      <c r="E242" s="11">
        <f t="shared" si="3"/>
        <v>6765</v>
      </c>
      <c r="F242" s="74"/>
      <c r="G242" s="12"/>
    </row>
    <row r="243" spans="1:7" ht="27" customHeight="1">
      <c r="A243" s="9" t="s">
        <v>416</v>
      </c>
      <c r="B243" s="9" t="s">
        <v>417</v>
      </c>
      <c r="C243" s="10" t="s">
        <v>1028</v>
      </c>
      <c r="D243" s="11">
        <v>14365.04</v>
      </c>
      <c r="E243" s="11">
        <f t="shared" si="3"/>
        <v>17668.999200000002</v>
      </c>
      <c r="F243" s="74"/>
      <c r="G243" s="12"/>
    </row>
    <row r="244" spans="1:7" ht="24.75" customHeight="1">
      <c r="A244" s="9" t="s">
        <v>418</v>
      </c>
      <c r="B244" s="9" t="s">
        <v>419</v>
      </c>
      <c r="C244" s="10" t="s">
        <v>1029</v>
      </c>
      <c r="D244" s="11">
        <v>16006.5</v>
      </c>
      <c r="E244" s="11">
        <f t="shared" si="3"/>
        <v>19687.995</v>
      </c>
      <c r="F244" s="74"/>
      <c r="G244" s="12"/>
    </row>
    <row r="245" spans="1:7" ht="35.25" customHeight="1">
      <c r="A245" s="9" t="s">
        <v>420</v>
      </c>
      <c r="B245" s="9" t="s">
        <v>421</v>
      </c>
      <c r="C245" s="10" t="s">
        <v>1030</v>
      </c>
      <c r="D245" s="11">
        <v>3600</v>
      </c>
      <c r="E245" s="11">
        <f t="shared" si="3"/>
        <v>4428</v>
      </c>
      <c r="F245" s="74"/>
      <c r="G245" s="12"/>
    </row>
    <row r="246" spans="1:7" ht="25.5" customHeight="1">
      <c r="A246" s="9" t="s">
        <v>426</v>
      </c>
      <c r="B246" s="9" t="s">
        <v>427</v>
      </c>
      <c r="C246" s="10" t="s">
        <v>1031</v>
      </c>
      <c r="D246" s="11">
        <v>14439.02</v>
      </c>
      <c r="E246" s="11">
        <f t="shared" si="3"/>
        <v>17759.9946</v>
      </c>
      <c r="F246" s="74"/>
      <c r="G246" s="12"/>
    </row>
    <row r="247" spans="1:7" ht="35.25" customHeight="1">
      <c r="A247" s="70" t="s">
        <v>1242</v>
      </c>
      <c r="B247" s="71"/>
      <c r="C247" s="72"/>
      <c r="D247" s="14">
        <f>SUM(D240:D246)</f>
        <v>57410.56</v>
      </c>
      <c r="E247" s="11">
        <f t="shared" si="3"/>
        <v>70614.98879999999</v>
      </c>
      <c r="F247" s="75"/>
      <c r="G247" s="12"/>
    </row>
    <row r="248" spans="1:7" ht="42.75" customHeight="1">
      <c r="A248" s="9" t="s">
        <v>422</v>
      </c>
      <c r="B248" s="9" t="s">
        <v>423</v>
      </c>
      <c r="C248" s="10" t="s">
        <v>1237</v>
      </c>
      <c r="D248" s="14">
        <v>39408</v>
      </c>
      <c r="E248" s="11">
        <f t="shared" si="3"/>
        <v>48471.84</v>
      </c>
      <c r="F248" s="26" t="s">
        <v>1277</v>
      </c>
      <c r="G248" s="12"/>
    </row>
    <row r="249" spans="1:7" ht="43.5" customHeight="1">
      <c r="A249" s="9" t="s">
        <v>424</v>
      </c>
      <c r="B249" s="9" t="s">
        <v>425</v>
      </c>
      <c r="C249" s="10" t="s">
        <v>1236</v>
      </c>
      <c r="D249" s="14">
        <v>15800</v>
      </c>
      <c r="E249" s="11">
        <f t="shared" si="3"/>
        <v>19434</v>
      </c>
      <c r="F249" s="26" t="s">
        <v>1277</v>
      </c>
      <c r="G249" s="12"/>
    </row>
    <row r="250" spans="1:7" ht="30.75" customHeight="1">
      <c r="A250" s="9" t="s">
        <v>428</v>
      </c>
      <c r="B250" s="9" t="s">
        <v>429</v>
      </c>
      <c r="C250" s="10" t="s">
        <v>1032</v>
      </c>
      <c r="D250" s="14">
        <v>100</v>
      </c>
      <c r="E250" s="11">
        <f t="shared" si="3"/>
        <v>123</v>
      </c>
      <c r="F250" s="26" t="s">
        <v>1277</v>
      </c>
      <c r="G250" s="12"/>
    </row>
    <row r="251" spans="1:7" ht="29.25" customHeight="1">
      <c r="A251" s="9" t="s">
        <v>430</v>
      </c>
      <c r="B251" s="9" t="s">
        <v>431</v>
      </c>
      <c r="C251" s="10" t="s">
        <v>1033</v>
      </c>
      <c r="D251" s="14">
        <v>0</v>
      </c>
      <c r="E251" s="11">
        <f t="shared" si="3"/>
        <v>0</v>
      </c>
      <c r="F251" s="26" t="s">
        <v>1277</v>
      </c>
      <c r="G251" s="12"/>
    </row>
    <row r="252" spans="1:7" ht="30" customHeight="1">
      <c r="A252" s="7" t="s">
        <v>432</v>
      </c>
      <c r="B252" s="67" t="s">
        <v>1034</v>
      </c>
      <c r="C252" s="68"/>
      <c r="D252" s="68"/>
      <c r="E252" s="68"/>
      <c r="F252" s="69"/>
      <c r="G252" s="8"/>
    </row>
    <row r="253" spans="1:7" ht="29.25" customHeight="1">
      <c r="A253" s="9" t="s">
        <v>433</v>
      </c>
      <c r="B253" s="9" t="s">
        <v>434</v>
      </c>
      <c r="C253" s="10" t="s">
        <v>1035</v>
      </c>
      <c r="D253" s="14">
        <v>86500</v>
      </c>
      <c r="E253" s="11">
        <f t="shared" si="3"/>
        <v>106395</v>
      </c>
      <c r="F253" s="26" t="s">
        <v>1277</v>
      </c>
      <c r="G253" s="12"/>
    </row>
    <row r="254" spans="1:7" ht="31.5" customHeight="1">
      <c r="A254" s="9" t="s">
        <v>435</v>
      </c>
      <c r="B254" s="9" t="s">
        <v>436</v>
      </c>
      <c r="C254" s="10" t="s">
        <v>1036</v>
      </c>
      <c r="D254" s="14">
        <v>58800</v>
      </c>
      <c r="E254" s="11">
        <f t="shared" si="3"/>
        <v>72324</v>
      </c>
      <c r="F254" s="26" t="s">
        <v>1277</v>
      </c>
      <c r="G254" s="12"/>
    </row>
    <row r="255" spans="1:7" ht="35.25" customHeight="1">
      <c r="A255" s="9" t="s">
        <v>437</v>
      </c>
      <c r="B255" s="9" t="s">
        <v>438</v>
      </c>
      <c r="C255" s="10" t="s">
        <v>1037</v>
      </c>
      <c r="D255" s="14">
        <v>13700</v>
      </c>
      <c r="E255" s="11">
        <f t="shared" si="3"/>
        <v>16851</v>
      </c>
      <c r="F255" s="26" t="s">
        <v>1277</v>
      </c>
      <c r="G255" s="12"/>
    </row>
    <row r="256" spans="1:7" ht="28.5" customHeight="1">
      <c r="A256" s="7" t="s">
        <v>439</v>
      </c>
      <c r="B256" s="76" t="s">
        <v>1038</v>
      </c>
      <c r="C256" s="77"/>
      <c r="D256" s="77"/>
      <c r="E256" s="77"/>
      <c r="F256" s="78"/>
      <c r="G256" s="8"/>
    </row>
    <row r="257" spans="1:7" ht="127.5" customHeight="1">
      <c r="A257" s="34" t="s">
        <v>440</v>
      </c>
      <c r="B257" s="35" t="s">
        <v>441</v>
      </c>
      <c r="C257" s="36" t="s">
        <v>1039</v>
      </c>
      <c r="D257" s="40">
        <v>30000</v>
      </c>
      <c r="E257" s="39">
        <f t="shared" si="3"/>
        <v>36900</v>
      </c>
      <c r="F257" s="66" t="s">
        <v>1285</v>
      </c>
      <c r="G257" s="12"/>
    </row>
    <row r="258" spans="1:7" ht="30" customHeight="1">
      <c r="A258" s="9" t="s">
        <v>442</v>
      </c>
      <c r="B258" s="16" t="s">
        <v>443</v>
      </c>
      <c r="C258" s="17" t="s">
        <v>1040</v>
      </c>
      <c r="D258" s="14">
        <v>10300</v>
      </c>
      <c r="E258" s="11">
        <f aca="true" t="shared" si="4" ref="E258:E319">D258*1.23</f>
        <v>12669</v>
      </c>
      <c r="F258" s="26" t="s">
        <v>1277</v>
      </c>
      <c r="G258" s="12"/>
    </row>
    <row r="259" spans="1:7" ht="30.75" customHeight="1">
      <c r="A259" s="9" t="s">
        <v>444</v>
      </c>
      <c r="B259" s="16" t="s">
        <v>445</v>
      </c>
      <c r="C259" s="17" t="s">
        <v>1041</v>
      </c>
      <c r="D259" s="14">
        <v>2000</v>
      </c>
      <c r="E259" s="11">
        <f t="shared" si="4"/>
        <v>2460</v>
      </c>
      <c r="F259" s="26" t="s">
        <v>1277</v>
      </c>
      <c r="G259" s="12"/>
    </row>
    <row r="260" spans="1:7" ht="32.25" customHeight="1">
      <c r="A260" s="9" t="s">
        <v>446</v>
      </c>
      <c r="B260" s="9" t="s">
        <v>447</v>
      </c>
      <c r="C260" s="10" t="s">
        <v>1042</v>
      </c>
      <c r="D260" s="14">
        <v>90699.18</v>
      </c>
      <c r="E260" s="11">
        <f t="shared" si="4"/>
        <v>111559.99139999998</v>
      </c>
      <c r="F260" s="26" t="s">
        <v>1277</v>
      </c>
      <c r="G260" s="12"/>
    </row>
    <row r="261" spans="1:7" ht="35.25" customHeight="1">
      <c r="A261" s="9" t="s">
        <v>448</v>
      </c>
      <c r="B261" s="9" t="s">
        <v>449</v>
      </c>
      <c r="C261" s="10" t="s">
        <v>1043</v>
      </c>
      <c r="D261" s="14">
        <v>8000</v>
      </c>
      <c r="E261" s="11">
        <f t="shared" si="4"/>
        <v>9840</v>
      </c>
      <c r="F261" s="26" t="s">
        <v>1277</v>
      </c>
      <c r="G261" s="12"/>
    </row>
    <row r="262" spans="1:7" ht="35.25" customHeight="1">
      <c r="A262" s="15" t="s">
        <v>450</v>
      </c>
      <c r="B262" s="76" t="s">
        <v>1044</v>
      </c>
      <c r="C262" s="77"/>
      <c r="D262" s="77"/>
      <c r="E262" s="77"/>
      <c r="F262" s="78"/>
      <c r="G262" s="6"/>
    </row>
    <row r="263" spans="1:7" ht="37.5" customHeight="1">
      <c r="A263" s="16" t="s">
        <v>451</v>
      </c>
      <c r="B263" s="16" t="s">
        <v>452</v>
      </c>
      <c r="C263" s="17" t="s">
        <v>1045</v>
      </c>
      <c r="D263" s="22">
        <v>55348</v>
      </c>
      <c r="E263" s="11">
        <f t="shared" si="4"/>
        <v>68078.04</v>
      </c>
      <c r="F263" s="73" t="s">
        <v>1274</v>
      </c>
      <c r="G263" s="18"/>
    </row>
    <row r="264" spans="1:7" ht="39" customHeight="1">
      <c r="A264" s="16" t="s">
        <v>453</v>
      </c>
      <c r="B264" s="16" t="s">
        <v>454</v>
      </c>
      <c r="C264" s="17" t="s">
        <v>1046</v>
      </c>
      <c r="D264" s="22">
        <v>173236</v>
      </c>
      <c r="E264" s="11">
        <f t="shared" si="4"/>
        <v>213080.28</v>
      </c>
      <c r="F264" s="74"/>
      <c r="G264" s="18"/>
    </row>
    <row r="265" spans="1:7" ht="26.25" customHeight="1">
      <c r="A265" s="88" t="s">
        <v>1242</v>
      </c>
      <c r="B265" s="89"/>
      <c r="C265" s="90"/>
      <c r="D265" s="21">
        <f>SUM(D263:D264)</f>
        <v>228584</v>
      </c>
      <c r="E265" s="11">
        <f t="shared" si="4"/>
        <v>281158.32</v>
      </c>
      <c r="F265" s="75"/>
      <c r="G265" s="18"/>
    </row>
    <row r="266" spans="1:7" ht="66.75" customHeight="1">
      <c r="A266" s="16" t="s">
        <v>455</v>
      </c>
      <c r="B266" s="16" t="s">
        <v>456</v>
      </c>
      <c r="C266" s="17" t="s">
        <v>1047</v>
      </c>
      <c r="D266" s="21">
        <v>133490.5</v>
      </c>
      <c r="E266" s="11">
        <f t="shared" si="4"/>
        <v>164193.315</v>
      </c>
      <c r="F266" s="26" t="s">
        <v>1289</v>
      </c>
      <c r="G266" s="18"/>
    </row>
    <row r="267" spans="1:7" ht="35.25" customHeight="1">
      <c r="A267" s="16" t="s">
        <v>457</v>
      </c>
      <c r="B267" s="16" t="s">
        <v>458</v>
      </c>
      <c r="C267" s="17" t="s">
        <v>1048</v>
      </c>
      <c r="D267" s="21">
        <v>55242.2</v>
      </c>
      <c r="E267" s="11">
        <f t="shared" si="4"/>
        <v>67947.906</v>
      </c>
      <c r="F267" s="26" t="s">
        <v>1277</v>
      </c>
      <c r="G267" s="18"/>
    </row>
    <row r="268" spans="1:7" ht="35.25" customHeight="1">
      <c r="A268" s="16" t="s">
        <v>459</v>
      </c>
      <c r="B268" s="16" t="s">
        <v>460</v>
      </c>
      <c r="C268" s="17" t="s">
        <v>1049</v>
      </c>
      <c r="D268" s="21">
        <v>12800</v>
      </c>
      <c r="E268" s="11">
        <f t="shared" si="4"/>
        <v>15744</v>
      </c>
      <c r="F268" s="26" t="s">
        <v>1277</v>
      </c>
      <c r="G268" s="12"/>
    </row>
    <row r="269" spans="1:7" ht="35.25" customHeight="1">
      <c r="A269" s="16" t="s">
        <v>461</v>
      </c>
      <c r="B269" s="16" t="s">
        <v>462</v>
      </c>
      <c r="C269" s="17" t="s">
        <v>1050</v>
      </c>
      <c r="D269" s="21">
        <v>18500</v>
      </c>
      <c r="E269" s="11">
        <f t="shared" si="4"/>
        <v>22755</v>
      </c>
      <c r="F269" s="26" t="s">
        <v>1277</v>
      </c>
      <c r="G269" s="18"/>
    </row>
    <row r="270" spans="1:7" ht="35.25" customHeight="1">
      <c r="A270" s="15" t="s">
        <v>463</v>
      </c>
      <c r="B270" s="76" t="s">
        <v>1051</v>
      </c>
      <c r="C270" s="77"/>
      <c r="D270" s="77"/>
      <c r="E270" s="77"/>
      <c r="F270" s="78"/>
      <c r="G270" s="6"/>
    </row>
    <row r="271" spans="1:7" ht="32.25" customHeight="1">
      <c r="A271" s="16" t="s">
        <v>464</v>
      </c>
      <c r="B271" s="16" t="s">
        <v>465</v>
      </c>
      <c r="C271" s="17" t="s">
        <v>1052</v>
      </c>
      <c r="D271" s="11">
        <v>81858.52</v>
      </c>
      <c r="E271" s="11">
        <f t="shared" si="4"/>
        <v>100685.9796</v>
      </c>
      <c r="F271" s="73" t="s">
        <v>1277</v>
      </c>
      <c r="G271" s="12"/>
    </row>
    <row r="272" spans="1:7" ht="29.25" customHeight="1">
      <c r="A272" s="16" t="s">
        <v>466</v>
      </c>
      <c r="B272" s="16" t="s">
        <v>467</v>
      </c>
      <c r="C272" s="17" t="s">
        <v>1053</v>
      </c>
      <c r="D272" s="11">
        <v>18000</v>
      </c>
      <c r="E272" s="11">
        <f t="shared" si="4"/>
        <v>22140</v>
      </c>
      <c r="F272" s="74"/>
      <c r="G272" s="18"/>
    </row>
    <row r="273" spans="1:7" ht="29.25" customHeight="1">
      <c r="A273" s="88" t="s">
        <v>1242</v>
      </c>
      <c r="B273" s="89"/>
      <c r="C273" s="90"/>
      <c r="D273" s="14">
        <f>SUM(D271:D272)</f>
        <v>99858.52</v>
      </c>
      <c r="E273" s="11">
        <f t="shared" si="4"/>
        <v>122825.9796</v>
      </c>
      <c r="F273" s="75"/>
      <c r="G273" s="18"/>
    </row>
    <row r="274" spans="1:7" ht="35.25" customHeight="1">
      <c r="A274" s="9" t="s">
        <v>468</v>
      </c>
      <c r="B274" s="9" t="s">
        <v>469</v>
      </c>
      <c r="C274" s="10" t="s">
        <v>1054</v>
      </c>
      <c r="D274" s="14">
        <v>11300</v>
      </c>
      <c r="E274" s="11">
        <f t="shared" si="4"/>
        <v>13899</v>
      </c>
      <c r="F274" s="26" t="s">
        <v>1277</v>
      </c>
      <c r="G274" s="12"/>
    </row>
    <row r="275" spans="1:7" ht="35.25" customHeight="1">
      <c r="A275" s="9" t="s">
        <v>470</v>
      </c>
      <c r="B275" s="9" t="s">
        <v>471</v>
      </c>
      <c r="C275" s="10" t="s">
        <v>1055</v>
      </c>
      <c r="D275" s="14">
        <v>6500</v>
      </c>
      <c r="E275" s="11">
        <f t="shared" si="4"/>
        <v>7995</v>
      </c>
      <c r="F275" s="26" t="s">
        <v>1277</v>
      </c>
      <c r="G275" s="12"/>
    </row>
    <row r="276" spans="1:7" ht="42.75" customHeight="1">
      <c r="A276" s="9" t="s">
        <v>472</v>
      </c>
      <c r="B276" s="9" t="s">
        <v>473</v>
      </c>
      <c r="C276" s="10" t="s">
        <v>1056</v>
      </c>
      <c r="D276" s="14">
        <v>2600</v>
      </c>
      <c r="E276" s="11">
        <f t="shared" si="4"/>
        <v>3198</v>
      </c>
      <c r="F276" s="26" t="s">
        <v>1277</v>
      </c>
      <c r="G276" s="12"/>
    </row>
    <row r="277" spans="1:7" ht="29.25" customHeight="1">
      <c r="A277" s="7" t="s">
        <v>474</v>
      </c>
      <c r="B277" s="67" t="s">
        <v>1057</v>
      </c>
      <c r="C277" s="68"/>
      <c r="D277" s="68"/>
      <c r="E277" s="68"/>
      <c r="F277" s="69"/>
      <c r="G277" s="8"/>
    </row>
    <row r="278" spans="1:7" ht="26.25" customHeight="1">
      <c r="A278" s="9" t="s">
        <v>475</v>
      </c>
      <c r="B278" s="9" t="s">
        <v>476</v>
      </c>
      <c r="C278" s="10" t="s">
        <v>1058</v>
      </c>
      <c r="D278" s="11">
        <v>7345.52</v>
      </c>
      <c r="E278" s="11">
        <f t="shared" si="4"/>
        <v>9034.9896</v>
      </c>
      <c r="F278" s="73" t="s">
        <v>1277</v>
      </c>
      <c r="G278" s="12"/>
    </row>
    <row r="279" spans="1:7" ht="35.25" customHeight="1">
      <c r="A279" s="9" t="s">
        <v>477</v>
      </c>
      <c r="B279" s="9" t="s">
        <v>478</v>
      </c>
      <c r="C279" s="10" t="s">
        <v>1059</v>
      </c>
      <c r="D279" s="11">
        <v>14626</v>
      </c>
      <c r="E279" s="11">
        <f t="shared" si="4"/>
        <v>17989.98</v>
      </c>
      <c r="F279" s="74"/>
      <c r="G279" s="12"/>
    </row>
    <row r="280" spans="1:7" ht="28.5" customHeight="1">
      <c r="A280" s="70" t="s">
        <v>1242</v>
      </c>
      <c r="B280" s="71"/>
      <c r="C280" s="72"/>
      <c r="D280" s="14">
        <f>SUM(D278:D279)</f>
        <v>21971.52</v>
      </c>
      <c r="E280" s="11">
        <f t="shared" si="4"/>
        <v>27024.9696</v>
      </c>
      <c r="F280" s="75"/>
      <c r="G280" s="12"/>
    </row>
    <row r="281" spans="1:7" ht="35.25" customHeight="1">
      <c r="A281" s="9" t="s">
        <v>479</v>
      </c>
      <c r="B281" s="9" t="s">
        <v>480</v>
      </c>
      <c r="C281" s="10" t="s">
        <v>1060</v>
      </c>
      <c r="D281" s="14">
        <v>39300</v>
      </c>
      <c r="E281" s="11">
        <f t="shared" si="4"/>
        <v>48339</v>
      </c>
      <c r="F281" s="26" t="s">
        <v>1277</v>
      </c>
      <c r="G281" s="12"/>
    </row>
    <row r="282" spans="1:7" ht="35.25" customHeight="1">
      <c r="A282" s="9" t="s">
        <v>481</v>
      </c>
      <c r="B282" s="9" t="s">
        <v>482</v>
      </c>
      <c r="C282" s="10" t="s">
        <v>1061</v>
      </c>
      <c r="D282" s="14">
        <v>32200</v>
      </c>
      <c r="E282" s="11">
        <f t="shared" si="4"/>
        <v>39606</v>
      </c>
      <c r="F282" s="26" t="s">
        <v>1277</v>
      </c>
      <c r="G282" s="12"/>
    </row>
    <row r="283" spans="1:7" ht="29.25" customHeight="1">
      <c r="A283" s="7" t="s">
        <v>483</v>
      </c>
      <c r="B283" s="67" t="s">
        <v>1062</v>
      </c>
      <c r="C283" s="68"/>
      <c r="D283" s="68"/>
      <c r="E283" s="68"/>
      <c r="F283" s="69"/>
      <c r="G283" s="8"/>
    </row>
    <row r="284" spans="1:7" ht="35.25" customHeight="1">
      <c r="A284" s="9" t="s">
        <v>484</v>
      </c>
      <c r="B284" s="9" t="s">
        <v>485</v>
      </c>
      <c r="C284" s="10" t="s">
        <v>1063</v>
      </c>
      <c r="D284" s="14">
        <v>0</v>
      </c>
      <c r="E284" s="11">
        <f t="shared" si="4"/>
        <v>0</v>
      </c>
      <c r="F284" s="26" t="s">
        <v>1277</v>
      </c>
      <c r="G284" s="12"/>
    </row>
    <row r="285" spans="1:7" ht="35.25" customHeight="1">
      <c r="A285" s="9" t="s">
        <v>486</v>
      </c>
      <c r="B285" s="9" t="s">
        <v>487</v>
      </c>
      <c r="C285" s="10" t="s">
        <v>1064</v>
      </c>
      <c r="D285" s="14">
        <v>0</v>
      </c>
      <c r="E285" s="11">
        <f t="shared" si="4"/>
        <v>0</v>
      </c>
      <c r="F285" s="26" t="s">
        <v>1277</v>
      </c>
      <c r="G285" s="12"/>
    </row>
    <row r="286" spans="1:7" ht="35.25" customHeight="1">
      <c r="A286" s="9" t="s">
        <v>488</v>
      </c>
      <c r="B286" s="9" t="s">
        <v>489</v>
      </c>
      <c r="C286" s="10" t="s">
        <v>1065</v>
      </c>
      <c r="D286" s="14">
        <v>3000</v>
      </c>
      <c r="E286" s="11">
        <f t="shared" si="4"/>
        <v>3690</v>
      </c>
      <c r="F286" s="26" t="s">
        <v>1277</v>
      </c>
      <c r="G286" s="12"/>
    </row>
    <row r="287" spans="1:7" ht="30.75" customHeight="1">
      <c r="A287" s="7" t="s">
        <v>490</v>
      </c>
      <c r="B287" s="67" t="s">
        <v>1066</v>
      </c>
      <c r="C287" s="68"/>
      <c r="D287" s="68"/>
      <c r="E287" s="68"/>
      <c r="F287" s="69"/>
      <c r="G287" s="8"/>
    </row>
    <row r="288" spans="1:7" ht="29.25" customHeight="1">
      <c r="A288" s="9" t="s">
        <v>491</v>
      </c>
      <c r="B288" s="9" t="s">
        <v>492</v>
      </c>
      <c r="C288" s="10" t="s">
        <v>1067</v>
      </c>
      <c r="D288" s="11">
        <v>18450</v>
      </c>
      <c r="E288" s="11">
        <f t="shared" si="4"/>
        <v>22693.5</v>
      </c>
      <c r="F288" s="73" t="s">
        <v>1277</v>
      </c>
      <c r="G288" s="12"/>
    </row>
    <row r="289" spans="1:7" ht="27.75" customHeight="1">
      <c r="A289" s="9" t="s">
        <v>493</v>
      </c>
      <c r="B289" s="9" t="s">
        <v>494</v>
      </c>
      <c r="C289" s="10" t="s">
        <v>1068</v>
      </c>
      <c r="D289" s="11">
        <v>3500</v>
      </c>
      <c r="E289" s="11">
        <f t="shared" si="4"/>
        <v>4305</v>
      </c>
      <c r="F289" s="74"/>
      <c r="G289" s="12"/>
    </row>
    <row r="290" spans="1:7" ht="29.25" customHeight="1">
      <c r="A290" s="9" t="s">
        <v>495</v>
      </c>
      <c r="B290" s="9" t="s">
        <v>496</v>
      </c>
      <c r="C290" s="10" t="s">
        <v>1069</v>
      </c>
      <c r="D290" s="11">
        <v>13000</v>
      </c>
      <c r="E290" s="11">
        <f t="shared" si="4"/>
        <v>15990</v>
      </c>
      <c r="F290" s="74"/>
      <c r="G290" s="12"/>
    </row>
    <row r="291" spans="1:7" ht="29.25" customHeight="1">
      <c r="A291" s="9" t="s">
        <v>497</v>
      </c>
      <c r="B291" s="9" t="s">
        <v>498</v>
      </c>
      <c r="C291" s="10" t="s">
        <v>1070</v>
      </c>
      <c r="D291" s="11">
        <v>11000</v>
      </c>
      <c r="E291" s="11">
        <f t="shared" si="4"/>
        <v>13530</v>
      </c>
      <c r="F291" s="74"/>
      <c r="G291" s="12"/>
    </row>
    <row r="292" spans="1:7" ht="21.75" customHeight="1">
      <c r="A292" s="9" t="s">
        <v>499</v>
      </c>
      <c r="B292" s="9" t="s">
        <v>500</v>
      </c>
      <c r="C292" s="10" t="s">
        <v>1071</v>
      </c>
      <c r="D292" s="11">
        <v>19000</v>
      </c>
      <c r="E292" s="11">
        <f t="shared" si="4"/>
        <v>23370</v>
      </c>
      <c r="F292" s="74"/>
      <c r="G292" s="12"/>
    </row>
    <row r="293" spans="1:7" ht="27" customHeight="1">
      <c r="A293" s="70" t="s">
        <v>1242</v>
      </c>
      <c r="B293" s="71"/>
      <c r="C293" s="72"/>
      <c r="D293" s="14">
        <f>SUM(D288:D292)</f>
        <v>64950</v>
      </c>
      <c r="E293" s="11">
        <f t="shared" si="4"/>
        <v>79888.5</v>
      </c>
      <c r="F293" s="75"/>
      <c r="G293" s="12"/>
    </row>
    <row r="294" spans="1:7" ht="35.25" customHeight="1">
      <c r="A294" s="9" t="s">
        <v>501</v>
      </c>
      <c r="B294" s="9" t="s">
        <v>502</v>
      </c>
      <c r="C294" s="10" t="s">
        <v>1072</v>
      </c>
      <c r="D294" s="14">
        <v>25500</v>
      </c>
      <c r="E294" s="11">
        <f t="shared" si="4"/>
        <v>31365</v>
      </c>
      <c r="F294" s="26" t="s">
        <v>1277</v>
      </c>
      <c r="G294" s="12"/>
    </row>
    <row r="295" spans="1:7" ht="35.25" customHeight="1">
      <c r="A295" s="9" t="s">
        <v>503</v>
      </c>
      <c r="B295" s="9" t="s">
        <v>504</v>
      </c>
      <c r="C295" s="10" t="s">
        <v>1073</v>
      </c>
      <c r="D295" s="14">
        <v>14500</v>
      </c>
      <c r="E295" s="11">
        <f t="shared" si="4"/>
        <v>17835</v>
      </c>
      <c r="F295" s="26" t="s">
        <v>1277</v>
      </c>
      <c r="G295" s="12"/>
    </row>
    <row r="296" spans="1:7" ht="24.75" customHeight="1">
      <c r="A296" s="15" t="s">
        <v>505</v>
      </c>
      <c r="B296" s="76" t="s">
        <v>1074</v>
      </c>
      <c r="C296" s="77"/>
      <c r="D296" s="77"/>
      <c r="E296" s="77"/>
      <c r="F296" s="78"/>
      <c r="G296" s="6"/>
    </row>
    <row r="297" spans="1:7" ht="29.25" customHeight="1">
      <c r="A297" s="16" t="s">
        <v>506</v>
      </c>
      <c r="B297" s="16" t="s">
        <v>507</v>
      </c>
      <c r="C297" s="17" t="s">
        <v>1075</v>
      </c>
      <c r="D297" s="11">
        <v>4000</v>
      </c>
      <c r="E297" s="11">
        <f t="shared" si="4"/>
        <v>4920</v>
      </c>
      <c r="F297" s="73" t="s">
        <v>1277</v>
      </c>
      <c r="G297" s="12"/>
    </row>
    <row r="298" spans="1:7" ht="30.75" customHeight="1">
      <c r="A298" s="16" t="s">
        <v>508</v>
      </c>
      <c r="B298" s="16" t="s">
        <v>509</v>
      </c>
      <c r="C298" s="17" t="s">
        <v>1076</v>
      </c>
      <c r="D298" s="11">
        <v>5285</v>
      </c>
      <c r="E298" s="11">
        <f t="shared" si="4"/>
        <v>6500.55</v>
      </c>
      <c r="F298" s="74"/>
      <c r="G298" s="12"/>
    </row>
    <row r="299" spans="1:7" ht="29.25" customHeight="1">
      <c r="A299" s="16" t="s">
        <v>510</v>
      </c>
      <c r="B299" s="16" t="s">
        <v>511</v>
      </c>
      <c r="C299" s="17" t="s">
        <v>1077</v>
      </c>
      <c r="D299" s="11">
        <v>0</v>
      </c>
      <c r="E299" s="11">
        <f t="shared" si="4"/>
        <v>0</v>
      </c>
      <c r="F299" s="74"/>
      <c r="G299" s="12"/>
    </row>
    <row r="300" spans="1:7" ht="29.25" customHeight="1">
      <c r="A300" s="16" t="s">
        <v>512</v>
      </c>
      <c r="B300" s="16" t="s">
        <v>513</v>
      </c>
      <c r="C300" s="17" t="s">
        <v>1078</v>
      </c>
      <c r="D300" s="11">
        <v>38004.07</v>
      </c>
      <c r="E300" s="11">
        <f t="shared" si="4"/>
        <v>46745.0061</v>
      </c>
      <c r="F300" s="74"/>
      <c r="G300" s="18"/>
    </row>
    <row r="301" spans="1:7" ht="25.5" customHeight="1">
      <c r="A301" s="88" t="s">
        <v>1242</v>
      </c>
      <c r="B301" s="89"/>
      <c r="C301" s="90"/>
      <c r="D301" s="14">
        <f>SUM(D297:D300)</f>
        <v>47289.07</v>
      </c>
      <c r="E301" s="11">
        <f t="shared" si="4"/>
        <v>58165.5561</v>
      </c>
      <c r="F301" s="75"/>
      <c r="G301" s="18"/>
    </row>
    <row r="302" spans="1:7" ht="29.25" customHeight="1">
      <c r="A302" s="9" t="s">
        <v>514</v>
      </c>
      <c r="B302" s="9" t="s">
        <v>515</v>
      </c>
      <c r="C302" s="10" t="s">
        <v>1079</v>
      </c>
      <c r="D302" s="14">
        <v>0</v>
      </c>
      <c r="E302" s="11">
        <f t="shared" si="4"/>
        <v>0</v>
      </c>
      <c r="F302" s="26" t="s">
        <v>1277</v>
      </c>
      <c r="G302" s="12"/>
    </row>
    <row r="303" spans="1:7" ht="43.5" customHeight="1">
      <c r="A303" s="9" t="s">
        <v>516</v>
      </c>
      <c r="B303" s="9" t="s">
        <v>517</v>
      </c>
      <c r="C303" s="10" t="s">
        <v>1080</v>
      </c>
      <c r="D303" s="14">
        <v>5000</v>
      </c>
      <c r="E303" s="11">
        <f t="shared" si="4"/>
        <v>6150</v>
      </c>
      <c r="F303" s="26" t="s">
        <v>1277</v>
      </c>
      <c r="G303" s="12"/>
    </row>
    <row r="304" spans="1:7" ht="35.25" customHeight="1">
      <c r="A304" s="9" t="s">
        <v>518</v>
      </c>
      <c r="B304" s="9" t="s">
        <v>519</v>
      </c>
      <c r="C304" s="10" t="s">
        <v>1081</v>
      </c>
      <c r="D304" s="14">
        <v>0</v>
      </c>
      <c r="E304" s="11">
        <f t="shared" si="4"/>
        <v>0</v>
      </c>
      <c r="F304" s="26" t="s">
        <v>1277</v>
      </c>
      <c r="G304" s="12"/>
    </row>
    <row r="305" spans="1:7" ht="35.25" customHeight="1">
      <c r="A305" s="9" t="s">
        <v>520</v>
      </c>
      <c r="B305" s="9" t="s">
        <v>521</v>
      </c>
      <c r="C305" s="10" t="s">
        <v>1082</v>
      </c>
      <c r="D305" s="14">
        <v>30600</v>
      </c>
      <c r="E305" s="11">
        <f t="shared" si="4"/>
        <v>37638</v>
      </c>
      <c r="F305" s="26" t="s">
        <v>1277</v>
      </c>
      <c r="G305" s="12"/>
    </row>
    <row r="306" spans="1:7" ht="28.5" customHeight="1">
      <c r="A306" s="9" t="s">
        <v>522</v>
      </c>
      <c r="B306" s="9" t="s">
        <v>523</v>
      </c>
      <c r="C306" s="10" t="s">
        <v>1083</v>
      </c>
      <c r="D306" s="14">
        <v>4000</v>
      </c>
      <c r="E306" s="11">
        <f t="shared" si="4"/>
        <v>4920</v>
      </c>
      <c r="F306" s="26" t="s">
        <v>1277</v>
      </c>
      <c r="G306" s="12"/>
    </row>
    <row r="307" spans="1:7" ht="35.25" customHeight="1">
      <c r="A307" s="9" t="s">
        <v>524</v>
      </c>
      <c r="B307" s="9" t="s">
        <v>525</v>
      </c>
      <c r="C307" s="10" t="s">
        <v>1084</v>
      </c>
      <c r="D307" s="14">
        <v>0</v>
      </c>
      <c r="E307" s="11">
        <f t="shared" si="4"/>
        <v>0</v>
      </c>
      <c r="F307" s="26" t="s">
        <v>1277</v>
      </c>
      <c r="G307" s="12"/>
    </row>
    <row r="308" spans="1:7" ht="35.25" customHeight="1">
      <c r="A308" s="9" t="s">
        <v>526</v>
      </c>
      <c r="B308" s="9" t="s">
        <v>527</v>
      </c>
      <c r="C308" s="10" t="s">
        <v>1085</v>
      </c>
      <c r="D308" s="14">
        <v>0</v>
      </c>
      <c r="E308" s="11">
        <f t="shared" si="4"/>
        <v>0</v>
      </c>
      <c r="F308" s="26" t="s">
        <v>1277</v>
      </c>
      <c r="G308" s="12"/>
    </row>
    <row r="309" spans="1:7" ht="43.5" customHeight="1">
      <c r="A309" s="9" t="s">
        <v>528</v>
      </c>
      <c r="B309" s="9" t="s">
        <v>529</v>
      </c>
      <c r="C309" s="10" t="s">
        <v>1235</v>
      </c>
      <c r="D309" s="14">
        <v>6000</v>
      </c>
      <c r="E309" s="11">
        <f t="shared" si="4"/>
        <v>7380</v>
      </c>
      <c r="F309" s="26" t="s">
        <v>1277</v>
      </c>
      <c r="G309" s="12"/>
    </row>
    <row r="310" spans="1:7" ht="24" customHeight="1">
      <c r="A310" s="15" t="s">
        <v>530</v>
      </c>
      <c r="B310" s="76" t="s">
        <v>1086</v>
      </c>
      <c r="C310" s="77"/>
      <c r="D310" s="77"/>
      <c r="E310" s="77"/>
      <c r="F310" s="78"/>
      <c r="G310" s="6"/>
    </row>
    <row r="311" spans="1:7" ht="26.25" customHeight="1">
      <c r="A311" s="16" t="s">
        <v>531</v>
      </c>
      <c r="B311" s="16" t="s">
        <v>532</v>
      </c>
      <c r="C311" s="17" t="s">
        <v>1087</v>
      </c>
      <c r="D311" s="11">
        <v>12043.9</v>
      </c>
      <c r="E311" s="11">
        <f t="shared" si="4"/>
        <v>14813.997</v>
      </c>
      <c r="F311" s="73" t="s">
        <v>1277</v>
      </c>
      <c r="G311" s="12"/>
    </row>
    <row r="312" spans="1:7" ht="28.5" customHeight="1">
      <c r="A312" s="16" t="s">
        <v>533</v>
      </c>
      <c r="B312" s="16" t="s">
        <v>534</v>
      </c>
      <c r="C312" s="17" t="s">
        <v>1088</v>
      </c>
      <c r="D312" s="11">
        <v>1162.6</v>
      </c>
      <c r="E312" s="11">
        <f t="shared" si="4"/>
        <v>1429.9979999999998</v>
      </c>
      <c r="F312" s="74"/>
      <c r="G312" s="12"/>
    </row>
    <row r="313" spans="1:7" ht="21" customHeight="1">
      <c r="A313" s="16" t="s">
        <v>535</v>
      </c>
      <c r="B313" s="16" t="s">
        <v>536</v>
      </c>
      <c r="C313" s="17" t="s">
        <v>1089</v>
      </c>
      <c r="D313" s="11">
        <v>2893.01</v>
      </c>
      <c r="E313" s="11">
        <f t="shared" si="4"/>
        <v>3558.4023</v>
      </c>
      <c r="F313" s="74"/>
      <c r="G313" s="12"/>
    </row>
    <row r="314" spans="1:7" ht="35.25" customHeight="1">
      <c r="A314" s="16" t="s">
        <v>537</v>
      </c>
      <c r="B314" s="16" t="s">
        <v>538</v>
      </c>
      <c r="C314" s="17" t="s">
        <v>1090</v>
      </c>
      <c r="D314" s="11">
        <v>24097.5</v>
      </c>
      <c r="E314" s="11">
        <f t="shared" si="4"/>
        <v>29639.925</v>
      </c>
      <c r="F314" s="74"/>
      <c r="G314" s="18"/>
    </row>
    <row r="315" spans="1:7" ht="27" customHeight="1">
      <c r="A315" s="88" t="s">
        <v>1242</v>
      </c>
      <c r="B315" s="89"/>
      <c r="C315" s="90"/>
      <c r="D315" s="14">
        <f>SUM(D311:D314)</f>
        <v>40197.01</v>
      </c>
      <c r="E315" s="11">
        <f t="shared" si="4"/>
        <v>49442.3223</v>
      </c>
      <c r="F315" s="75"/>
      <c r="G315" s="18"/>
    </row>
    <row r="316" spans="1:7" ht="41.25" customHeight="1">
      <c r="A316" s="9" t="s">
        <v>539</v>
      </c>
      <c r="B316" s="9" t="s">
        <v>540</v>
      </c>
      <c r="C316" s="10" t="s">
        <v>1091</v>
      </c>
      <c r="D316" s="14">
        <v>6200</v>
      </c>
      <c r="E316" s="11">
        <f t="shared" si="4"/>
        <v>7626</v>
      </c>
      <c r="F316" s="26" t="s">
        <v>1277</v>
      </c>
      <c r="G316" s="12"/>
    </row>
    <row r="317" spans="1:7" ht="41.25" customHeight="1">
      <c r="A317" s="9" t="s">
        <v>541</v>
      </c>
      <c r="B317" s="9" t="s">
        <v>542</v>
      </c>
      <c r="C317" s="10" t="s">
        <v>1234</v>
      </c>
      <c r="D317" s="14">
        <v>5000</v>
      </c>
      <c r="E317" s="11">
        <f t="shared" si="4"/>
        <v>6150</v>
      </c>
      <c r="F317" s="26" t="s">
        <v>1277</v>
      </c>
      <c r="G317" s="12"/>
    </row>
    <row r="318" spans="1:7" ht="30" customHeight="1">
      <c r="A318" s="7" t="s">
        <v>543</v>
      </c>
      <c r="B318" s="67" t="s">
        <v>1092</v>
      </c>
      <c r="C318" s="68"/>
      <c r="D318" s="68"/>
      <c r="E318" s="68"/>
      <c r="F318" s="69"/>
      <c r="G318" s="8"/>
    </row>
    <row r="319" spans="1:7" ht="35.25" customHeight="1">
      <c r="A319" s="9" t="s">
        <v>544</v>
      </c>
      <c r="B319" s="9" t="s">
        <v>545</v>
      </c>
      <c r="C319" s="10" t="s">
        <v>1093</v>
      </c>
      <c r="D319" s="11">
        <v>33000</v>
      </c>
      <c r="E319" s="11">
        <f t="shared" si="4"/>
        <v>40590</v>
      </c>
      <c r="F319" s="73" t="s">
        <v>1277</v>
      </c>
      <c r="G319" s="12"/>
    </row>
    <row r="320" spans="1:7" ht="21.75" customHeight="1">
      <c r="A320" s="9" t="s">
        <v>546</v>
      </c>
      <c r="B320" s="9" t="s">
        <v>547</v>
      </c>
      <c r="C320" s="10" t="s">
        <v>1094</v>
      </c>
      <c r="D320" s="11">
        <v>0</v>
      </c>
      <c r="E320" s="11">
        <f aca="true" t="shared" si="5" ref="E320:E379">D320*1.23</f>
        <v>0</v>
      </c>
      <c r="F320" s="74"/>
      <c r="G320" s="12"/>
    </row>
    <row r="321" spans="1:7" ht="25.5" customHeight="1">
      <c r="A321" s="9" t="s">
        <v>548</v>
      </c>
      <c r="B321" s="9" t="s">
        <v>549</v>
      </c>
      <c r="C321" s="10" t="s">
        <v>1095</v>
      </c>
      <c r="D321" s="11">
        <v>0</v>
      </c>
      <c r="E321" s="11">
        <f t="shared" si="5"/>
        <v>0</v>
      </c>
      <c r="F321" s="74"/>
      <c r="G321" s="12"/>
    </row>
    <row r="322" spans="1:7" ht="26.25" customHeight="1">
      <c r="A322" s="70" t="s">
        <v>1242</v>
      </c>
      <c r="B322" s="71"/>
      <c r="C322" s="72"/>
      <c r="D322" s="14">
        <f>SUM(D319:D321)</f>
        <v>33000</v>
      </c>
      <c r="E322" s="11">
        <f t="shared" si="5"/>
        <v>40590</v>
      </c>
      <c r="F322" s="75"/>
      <c r="G322" s="12"/>
    </row>
    <row r="323" spans="1:7" ht="35.25" customHeight="1">
      <c r="A323" s="9" t="s">
        <v>550</v>
      </c>
      <c r="B323" s="9" t="s">
        <v>551</v>
      </c>
      <c r="C323" s="10" t="s">
        <v>1096</v>
      </c>
      <c r="D323" s="14">
        <v>54065</v>
      </c>
      <c r="E323" s="11">
        <f t="shared" si="5"/>
        <v>66499.95</v>
      </c>
      <c r="F323" s="26" t="s">
        <v>1277</v>
      </c>
      <c r="G323" s="12"/>
    </row>
    <row r="324" spans="1:7" ht="43.5" customHeight="1">
      <c r="A324" s="9" t="s">
        <v>552</v>
      </c>
      <c r="B324" s="9" t="s">
        <v>553</v>
      </c>
      <c r="C324" s="10" t="s">
        <v>1097</v>
      </c>
      <c r="D324" s="14">
        <v>12000</v>
      </c>
      <c r="E324" s="11">
        <f t="shared" si="5"/>
        <v>14760</v>
      </c>
      <c r="F324" s="26" t="s">
        <v>1277</v>
      </c>
      <c r="G324" s="12"/>
    </row>
    <row r="325" spans="1:7" ht="43.5" customHeight="1">
      <c r="A325" s="9" t="s">
        <v>554</v>
      </c>
      <c r="B325" s="9" t="s">
        <v>555</v>
      </c>
      <c r="C325" s="10" t="s">
        <v>1233</v>
      </c>
      <c r="D325" s="14">
        <v>0</v>
      </c>
      <c r="E325" s="11">
        <f t="shared" si="5"/>
        <v>0</v>
      </c>
      <c r="F325" s="26" t="s">
        <v>1277</v>
      </c>
      <c r="G325" s="12"/>
    </row>
    <row r="326" spans="1:7" ht="28.5" customHeight="1">
      <c r="A326" s="7" t="s">
        <v>556</v>
      </c>
      <c r="B326" s="67" t="s">
        <v>1098</v>
      </c>
      <c r="C326" s="68"/>
      <c r="D326" s="68"/>
      <c r="E326" s="68"/>
      <c r="F326" s="69"/>
      <c r="G326" s="8"/>
    </row>
    <row r="327" spans="1:7" ht="30.75" customHeight="1">
      <c r="A327" s="9" t="s">
        <v>557</v>
      </c>
      <c r="B327" s="9" t="s">
        <v>558</v>
      </c>
      <c r="C327" s="10" t="s">
        <v>1099</v>
      </c>
      <c r="D327" s="14">
        <v>23000</v>
      </c>
      <c r="E327" s="11">
        <f t="shared" si="5"/>
        <v>28290</v>
      </c>
      <c r="F327" s="26" t="s">
        <v>1277</v>
      </c>
      <c r="G327" s="12"/>
    </row>
    <row r="328" spans="1:7" ht="29.25" customHeight="1">
      <c r="A328" s="9" t="s">
        <v>559</v>
      </c>
      <c r="B328" s="9" t="s">
        <v>560</v>
      </c>
      <c r="C328" s="10" t="s">
        <v>1100</v>
      </c>
      <c r="D328" s="14">
        <v>3500</v>
      </c>
      <c r="E328" s="11">
        <f t="shared" si="5"/>
        <v>4305</v>
      </c>
      <c r="F328" s="26" t="s">
        <v>1277</v>
      </c>
      <c r="G328" s="12"/>
    </row>
    <row r="329" spans="1:7" ht="35.25" customHeight="1">
      <c r="A329" s="9" t="s">
        <v>561</v>
      </c>
      <c r="B329" s="9" t="s">
        <v>562</v>
      </c>
      <c r="C329" s="10" t="s">
        <v>1101</v>
      </c>
      <c r="D329" s="14">
        <v>0</v>
      </c>
      <c r="E329" s="11">
        <f t="shared" si="5"/>
        <v>0</v>
      </c>
      <c r="F329" s="26" t="s">
        <v>1277</v>
      </c>
      <c r="G329" s="12"/>
    </row>
    <row r="330" spans="1:7" ht="28.5" customHeight="1">
      <c r="A330" s="7" t="s">
        <v>563</v>
      </c>
      <c r="B330" s="67" t="s">
        <v>1102</v>
      </c>
      <c r="C330" s="68"/>
      <c r="D330" s="68"/>
      <c r="E330" s="68"/>
      <c r="F330" s="69"/>
      <c r="G330" s="8"/>
    </row>
    <row r="331" spans="1:7" ht="28.5" customHeight="1">
      <c r="A331" s="9" t="s">
        <v>564</v>
      </c>
      <c r="B331" s="9" t="s">
        <v>565</v>
      </c>
      <c r="C331" s="10" t="s">
        <v>1103</v>
      </c>
      <c r="D331" s="11">
        <v>0</v>
      </c>
      <c r="E331" s="11">
        <f t="shared" si="5"/>
        <v>0</v>
      </c>
      <c r="F331" s="73" t="s">
        <v>1277</v>
      </c>
      <c r="G331" s="12"/>
    </row>
    <row r="332" spans="1:7" ht="27.75" customHeight="1">
      <c r="A332" s="9" t="s">
        <v>566</v>
      </c>
      <c r="B332" s="9" t="s">
        <v>567</v>
      </c>
      <c r="C332" s="10" t="s">
        <v>1104</v>
      </c>
      <c r="D332" s="11">
        <v>1544.72</v>
      </c>
      <c r="E332" s="11">
        <f t="shared" si="5"/>
        <v>1900.0056</v>
      </c>
      <c r="F332" s="74"/>
      <c r="G332" s="12"/>
    </row>
    <row r="333" spans="1:7" ht="23.25" customHeight="1">
      <c r="A333" s="9" t="s">
        <v>568</v>
      </c>
      <c r="B333" s="9" t="s">
        <v>569</v>
      </c>
      <c r="C333" s="10" t="s">
        <v>1105</v>
      </c>
      <c r="D333" s="11">
        <v>25203.25</v>
      </c>
      <c r="E333" s="11">
        <f t="shared" si="5"/>
        <v>30999.9975</v>
      </c>
      <c r="F333" s="74"/>
      <c r="G333" s="12"/>
    </row>
    <row r="334" spans="1:7" ht="27" customHeight="1">
      <c r="A334" s="70" t="s">
        <v>1242</v>
      </c>
      <c r="B334" s="71"/>
      <c r="C334" s="72"/>
      <c r="D334" s="14">
        <f>SUM(D331:D333)</f>
        <v>26747.97</v>
      </c>
      <c r="E334" s="11">
        <f t="shared" si="5"/>
        <v>32900.0031</v>
      </c>
      <c r="F334" s="75"/>
      <c r="G334" s="12"/>
    </row>
    <row r="335" spans="1:7" ht="29.25" customHeight="1">
      <c r="A335" s="9" t="s">
        <v>570</v>
      </c>
      <c r="B335" s="9" t="s">
        <v>571</v>
      </c>
      <c r="C335" s="10" t="s">
        <v>1106</v>
      </c>
      <c r="D335" s="14">
        <v>0</v>
      </c>
      <c r="E335" s="11">
        <f t="shared" si="5"/>
        <v>0</v>
      </c>
      <c r="F335" s="26" t="s">
        <v>1277</v>
      </c>
      <c r="G335" s="12"/>
    </row>
    <row r="336" spans="1:7" ht="30.75" customHeight="1">
      <c r="A336" s="9" t="s">
        <v>572</v>
      </c>
      <c r="B336" s="9" t="s">
        <v>573</v>
      </c>
      <c r="C336" s="10" t="s">
        <v>1107</v>
      </c>
      <c r="D336" s="14">
        <v>0</v>
      </c>
      <c r="E336" s="11">
        <f t="shared" si="5"/>
        <v>0</v>
      </c>
      <c r="F336" s="26" t="s">
        <v>1277</v>
      </c>
      <c r="G336" s="12"/>
    </row>
    <row r="337" spans="1:7" ht="33" customHeight="1">
      <c r="A337" s="9" t="s">
        <v>574</v>
      </c>
      <c r="B337" s="9" t="s">
        <v>575</v>
      </c>
      <c r="C337" s="10" t="s">
        <v>1108</v>
      </c>
      <c r="D337" s="14">
        <v>0</v>
      </c>
      <c r="E337" s="11">
        <f t="shared" si="5"/>
        <v>0</v>
      </c>
      <c r="F337" s="26" t="s">
        <v>1277</v>
      </c>
      <c r="G337" s="12"/>
    </row>
    <row r="338" spans="1:7" ht="30" customHeight="1">
      <c r="A338" s="9" t="s">
        <v>576</v>
      </c>
      <c r="B338" s="9" t="s">
        <v>577</v>
      </c>
      <c r="C338" s="10" t="s">
        <v>1109</v>
      </c>
      <c r="D338" s="14">
        <v>0</v>
      </c>
      <c r="E338" s="11">
        <f t="shared" si="5"/>
        <v>0</v>
      </c>
      <c r="F338" s="26" t="s">
        <v>1277</v>
      </c>
      <c r="G338" s="12"/>
    </row>
    <row r="339" spans="1:7" ht="26.25" customHeight="1">
      <c r="A339" s="15" t="s">
        <v>578</v>
      </c>
      <c r="B339" s="76" t="s">
        <v>1110</v>
      </c>
      <c r="C339" s="77"/>
      <c r="D339" s="77"/>
      <c r="E339" s="77"/>
      <c r="F339" s="78"/>
      <c r="G339" s="6"/>
    </row>
    <row r="340" spans="1:7" ht="36.75" customHeight="1">
      <c r="A340" s="16" t="s">
        <v>579</v>
      </c>
      <c r="B340" s="16" t="s">
        <v>580</v>
      </c>
      <c r="C340" s="32" t="s">
        <v>1258</v>
      </c>
      <c r="D340" s="11">
        <v>3500</v>
      </c>
      <c r="E340" s="11">
        <f t="shared" si="5"/>
        <v>4305</v>
      </c>
      <c r="F340" s="26" t="s">
        <v>1277</v>
      </c>
      <c r="G340" s="12"/>
    </row>
    <row r="341" spans="1:7" ht="37.5" customHeight="1">
      <c r="A341" s="16" t="s">
        <v>581</v>
      </c>
      <c r="B341" s="16" t="s">
        <v>582</v>
      </c>
      <c r="C341" s="32" t="s">
        <v>1259</v>
      </c>
      <c r="D341" s="14">
        <v>6000</v>
      </c>
      <c r="E341" s="11">
        <f t="shared" si="5"/>
        <v>7380</v>
      </c>
      <c r="F341" s="26" t="s">
        <v>1277</v>
      </c>
      <c r="G341" s="18"/>
    </row>
    <row r="342" spans="1:7" ht="39" customHeight="1">
      <c r="A342" s="16" t="s">
        <v>583</v>
      </c>
      <c r="B342" s="16" t="s">
        <v>584</v>
      </c>
      <c r="C342" s="32" t="s">
        <v>1260</v>
      </c>
      <c r="D342" s="14">
        <v>0</v>
      </c>
      <c r="E342" s="11">
        <f t="shared" si="5"/>
        <v>0</v>
      </c>
      <c r="F342" s="26" t="s">
        <v>1277</v>
      </c>
      <c r="G342" s="12"/>
    </row>
    <row r="343" spans="1:7" ht="25.5" customHeight="1">
      <c r="A343" s="15" t="s">
        <v>585</v>
      </c>
      <c r="B343" s="76" t="s">
        <v>1111</v>
      </c>
      <c r="C343" s="77"/>
      <c r="D343" s="77"/>
      <c r="E343" s="77"/>
      <c r="F343" s="78"/>
      <c r="G343" s="6"/>
    </row>
    <row r="344" spans="1:7" ht="30" customHeight="1">
      <c r="A344" s="16" t="s">
        <v>586</v>
      </c>
      <c r="B344" s="16" t="s">
        <v>587</v>
      </c>
      <c r="C344" s="17" t="s">
        <v>1112</v>
      </c>
      <c r="D344" s="14">
        <v>51118.07</v>
      </c>
      <c r="E344" s="11">
        <f t="shared" si="5"/>
        <v>62875.2261</v>
      </c>
      <c r="F344" s="26" t="s">
        <v>1277</v>
      </c>
      <c r="G344" s="18"/>
    </row>
    <row r="345" spans="1:7" ht="35.25" customHeight="1">
      <c r="A345" s="16" t="s">
        <v>588</v>
      </c>
      <c r="B345" s="16" t="s">
        <v>589</v>
      </c>
      <c r="C345" s="17" t="s">
        <v>1232</v>
      </c>
      <c r="D345" s="14">
        <v>37895</v>
      </c>
      <c r="E345" s="11">
        <f t="shared" si="5"/>
        <v>46610.85</v>
      </c>
      <c r="F345" s="26" t="s">
        <v>1277</v>
      </c>
      <c r="G345" s="18"/>
    </row>
    <row r="346" spans="1:7" ht="35.25" customHeight="1">
      <c r="A346" s="9" t="s">
        <v>590</v>
      </c>
      <c r="B346" s="9" t="s">
        <v>591</v>
      </c>
      <c r="C346" s="10" t="s">
        <v>1231</v>
      </c>
      <c r="D346" s="14">
        <v>8000</v>
      </c>
      <c r="E346" s="11">
        <f t="shared" si="5"/>
        <v>9840</v>
      </c>
      <c r="F346" s="26" t="s">
        <v>1277</v>
      </c>
      <c r="G346" s="12"/>
    </row>
    <row r="347" spans="1:7" ht="29.25" customHeight="1">
      <c r="A347" s="7" t="s">
        <v>592</v>
      </c>
      <c r="B347" s="67" t="s">
        <v>1113</v>
      </c>
      <c r="C347" s="68"/>
      <c r="D347" s="68"/>
      <c r="E347" s="68"/>
      <c r="F347" s="69"/>
      <c r="G347" s="8"/>
    </row>
    <row r="348" spans="1:7" ht="42.75" customHeight="1">
      <c r="A348" s="9" t="s">
        <v>593</v>
      </c>
      <c r="B348" s="9" t="s">
        <v>594</v>
      </c>
      <c r="C348" s="28" t="s">
        <v>1261</v>
      </c>
      <c r="D348" s="14">
        <v>45000</v>
      </c>
      <c r="E348" s="11">
        <f t="shared" si="5"/>
        <v>55350</v>
      </c>
      <c r="F348" s="26" t="s">
        <v>1277</v>
      </c>
      <c r="G348" s="12"/>
    </row>
    <row r="349" spans="1:7" ht="35.25" customHeight="1">
      <c r="A349" s="9" t="s">
        <v>595</v>
      </c>
      <c r="B349" s="9" t="s">
        <v>596</v>
      </c>
      <c r="C349" s="28" t="s">
        <v>1262</v>
      </c>
      <c r="D349" s="14">
        <v>0</v>
      </c>
      <c r="E349" s="11">
        <f t="shared" si="5"/>
        <v>0</v>
      </c>
      <c r="F349" s="26" t="s">
        <v>1277</v>
      </c>
      <c r="G349" s="12"/>
    </row>
    <row r="350" spans="1:7" ht="35.25" customHeight="1">
      <c r="A350" s="9" t="s">
        <v>597</v>
      </c>
      <c r="B350" s="9" t="s">
        <v>598</v>
      </c>
      <c r="C350" s="10" t="s">
        <v>1230</v>
      </c>
      <c r="D350" s="14">
        <v>15000</v>
      </c>
      <c r="E350" s="11">
        <f t="shared" si="5"/>
        <v>18450</v>
      </c>
      <c r="F350" s="26" t="s">
        <v>1277</v>
      </c>
      <c r="G350" s="12"/>
    </row>
    <row r="351" spans="1:7" ht="35.25" customHeight="1">
      <c r="A351" s="9" t="s">
        <v>599</v>
      </c>
      <c r="B351" s="9" t="s">
        <v>600</v>
      </c>
      <c r="C351" s="10" t="s">
        <v>1229</v>
      </c>
      <c r="D351" s="14">
        <v>0</v>
      </c>
      <c r="E351" s="11">
        <f t="shared" si="5"/>
        <v>0</v>
      </c>
      <c r="F351" s="26" t="s">
        <v>1277</v>
      </c>
      <c r="G351" s="12"/>
    </row>
    <row r="352" spans="1:7" ht="35.25" customHeight="1">
      <c r="A352" s="9" t="s">
        <v>601</v>
      </c>
      <c r="B352" s="9" t="s">
        <v>602</v>
      </c>
      <c r="C352" s="10" t="s">
        <v>1228</v>
      </c>
      <c r="D352" s="14">
        <v>0</v>
      </c>
      <c r="E352" s="11">
        <f t="shared" si="5"/>
        <v>0</v>
      </c>
      <c r="F352" s="26" t="s">
        <v>1277</v>
      </c>
      <c r="G352" s="12"/>
    </row>
    <row r="353" spans="1:7" ht="35.25" customHeight="1">
      <c r="A353" s="9" t="s">
        <v>603</v>
      </c>
      <c r="B353" s="9" t="s">
        <v>604</v>
      </c>
      <c r="C353" s="10" t="s">
        <v>1227</v>
      </c>
      <c r="D353" s="14">
        <v>0</v>
      </c>
      <c r="E353" s="11">
        <f t="shared" si="5"/>
        <v>0</v>
      </c>
      <c r="F353" s="26" t="s">
        <v>1277</v>
      </c>
      <c r="G353" s="12"/>
    </row>
    <row r="354" spans="1:7" ht="35.25" customHeight="1">
      <c r="A354" s="9" t="s">
        <v>605</v>
      </c>
      <c r="B354" s="9" t="s">
        <v>606</v>
      </c>
      <c r="C354" s="10" t="s">
        <v>1226</v>
      </c>
      <c r="D354" s="14">
        <v>82691</v>
      </c>
      <c r="E354" s="11">
        <f t="shared" si="5"/>
        <v>101709.93</v>
      </c>
      <c r="F354" s="26" t="s">
        <v>1277</v>
      </c>
      <c r="G354" s="12"/>
    </row>
    <row r="355" spans="1:7" ht="35.25" customHeight="1">
      <c r="A355" s="9" t="s">
        <v>607</v>
      </c>
      <c r="B355" s="9" t="s">
        <v>608</v>
      </c>
      <c r="C355" s="10" t="s">
        <v>1225</v>
      </c>
      <c r="D355" s="14">
        <v>99886.18</v>
      </c>
      <c r="E355" s="11">
        <f t="shared" si="5"/>
        <v>122860.0014</v>
      </c>
      <c r="F355" s="26" t="s">
        <v>1277</v>
      </c>
      <c r="G355" s="12"/>
    </row>
    <row r="356" spans="1:7" ht="30" customHeight="1">
      <c r="A356" s="7" t="s">
        <v>609</v>
      </c>
      <c r="B356" s="67" t="s">
        <v>1114</v>
      </c>
      <c r="C356" s="68"/>
      <c r="D356" s="68"/>
      <c r="E356" s="68"/>
      <c r="F356" s="69"/>
      <c r="G356" s="8"/>
    </row>
    <row r="357" spans="1:7" ht="25.5" customHeight="1">
      <c r="A357" s="9" t="s">
        <v>610</v>
      </c>
      <c r="B357" s="9" t="s">
        <v>611</v>
      </c>
      <c r="C357" s="28" t="s">
        <v>1271</v>
      </c>
      <c r="D357" s="11">
        <v>0</v>
      </c>
      <c r="E357" s="11">
        <f t="shared" si="5"/>
        <v>0</v>
      </c>
      <c r="F357" s="73" t="s">
        <v>1277</v>
      </c>
      <c r="G357" s="12"/>
    </row>
    <row r="358" spans="1:7" ht="29.25" customHeight="1">
      <c r="A358" s="9" t="s">
        <v>612</v>
      </c>
      <c r="B358" s="9" t="s">
        <v>613</v>
      </c>
      <c r="C358" s="28" t="s">
        <v>1263</v>
      </c>
      <c r="D358" s="11">
        <v>0</v>
      </c>
      <c r="E358" s="11">
        <f t="shared" si="5"/>
        <v>0</v>
      </c>
      <c r="F358" s="74"/>
      <c r="G358" s="12"/>
    </row>
    <row r="359" spans="1:7" ht="21" customHeight="1">
      <c r="A359" s="9"/>
      <c r="B359" s="9"/>
      <c r="C359" s="20" t="s">
        <v>1242</v>
      </c>
      <c r="D359" s="14">
        <f>SUM(D357:D358)</f>
        <v>0</v>
      </c>
      <c r="E359" s="11">
        <f t="shared" si="5"/>
        <v>0</v>
      </c>
      <c r="F359" s="75"/>
      <c r="G359" s="12"/>
    </row>
    <row r="360" spans="1:7" ht="35.25" customHeight="1">
      <c r="A360" s="9" t="s">
        <v>614</v>
      </c>
      <c r="B360" s="9" t="s">
        <v>615</v>
      </c>
      <c r="C360" s="10" t="s">
        <v>1223</v>
      </c>
      <c r="D360" s="11">
        <v>0</v>
      </c>
      <c r="E360" s="11">
        <f t="shared" si="5"/>
        <v>0</v>
      </c>
      <c r="F360" s="26" t="s">
        <v>1277</v>
      </c>
      <c r="G360" s="12"/>
    </row>
    <row r="361" spans="1:7" ht="35.25" customHeight="1">
      <c r="A361" s="9" t="s">
        <v>616</v>
      </c>
      <c r="B361" s="9" t="s">
        <v>617</v>
      </c>
      <c r="C361" s="10" t="s">
        <v>1224</v>
      </c>
      <c r="D361" s="11">
        <v>0</v>
      </c>
      <c r="E361" s="11">
        <f t="shared" si="5"/>
        <v>0</v>
      </c>
      <c r="F361" s="26" t="s">
        <v>1277</v>
      </c>
      <c r="G361" s="12"/>
    </row>
    <row r="362" spans="1:7" ht="35.25" customHeight="1">
      <c r="A362" s="7" t="s">
        <v>618</v>
      </c>
      <c r="B362" s="67" t="s">
        <v>1115</v>
      </c>
      <c r="C362" s="68"/>
      <c r="D362" s="68"/>
      <c r="E362" s="68"/>
      <c r="F362" s="69"/>
      <c r="G362" s="8"/>
    </row>
    <row r="363" spans="1:7" ht="25.5" customHeight="1">
      <c r="A363" s="9" t="s">
        <v>619</v>
      </c>
      <c r="B363" s="9" t="s">
        <v>620</v>
      </c>
      <c r="C363" s="10" t="s">
        <v>1116</v>
      </c>
      <c r="D363" s="11">
        <v>0</v>
      </c>
      <c r="E363" s="11">
        <f t="shared" si="5"/>
        <v>0</v>
      </c>
      <c r="F363" s="73" t="s">
        <v>1277</v>
      </c>
      <c r="G363" s="12"/>
    </row>
    <row r="364" spans="1:7" ht="24" customHeight="1">
      <c r="A364" s="9" t="s">
        <v>621</v>
      </c>
      <c r="B364" s="9" t="s">
        <v>622</v>
      </c>
      <c r="C364" s="10" t="s">
        <v>1117</v>
      </c>
      <c r="D364" s="11">
        <v>7000</v>
      </c>
      <c r="E364" s="11">
        <f t="shared" si="5"/>
        <v>8610</v>
      </c>
      <c r="F364" s="74"/>
      <c r="G364" s="12"/>
    </row>
    <row r="365" spans="1:7" ht="22.5" customHeight="1">
      <c r="A365" s="9" t="s">
        <v>623</v>
      </c>
      <c r="B365" s="9" t="s">
        <v>624</v>
      </c>
      <c r="C365" s="10" t="s">
        <v>1118</v>
      </c>
      <c r="D365" s="11">
        <v>0</v>
      </c>
      <c r="E365" s="11">
        <f t="shared" si="5"/>
        <v>0</v>
      </c>
      <c r="F365" s="74"/>
      <c r="G365" s="12"/>
    </row>
    <row r="366" spans="1:7" ht="20.25" customHeight="1">
      <c r="A366" s="9" t="s">
        <v>625</v>
      </c>
      <c r="B366" s="9" t="s">
        <v>626</v>
      </c>
      <c r="C366" s="10" t="s">
        <v>1119</v>
      </c>
      <c r="D366" s="11">
        <v>0</v>
      </c>
      <c r="E366" s="11">
        <f t="shared" si="5"/>
        <v>0</v>
      </c>
      <c r="F366" s="74"/>
      <c r="G366" s="12"/>
    </row>
    <row r="367" spans="1:7" ht="16.5" customHeight="1">
      <c r="A367" s="9" t="s">
        <v>627</v>
      </c>
      <c r="B367" s="9" t="s">
        <v>628</v>
      </c>
      <c r="C367" s="10" t="s">
        <v>1120</v>
      </c>
      <c r="D367" s="11">
        <v>0</v>
      </c>
      <c r="E367" s="11">
        <f t="shared" si="5"/>
        <v>0</v>
      </c>
      <c r="F367" s="74"/>
      <c r="G367" s="12"/>
    </row>
    <row r="368" spans="1:7" ht="20.25" customHeight="1">
      <c r="A368" s="9" t="s">
        <v>629</v>
      </c>
      <c r="B368" s="9" t="s">
        <v>630</v>
      </c>
      <c r="C368" s="10" t="s">
        <v>1121</v>
      </c>
      <c r="D368" s="11">
        <v>0</v>
      </c>
      <c r="E368" s="11">
        <f t="shared" si="5"/>
        <v>0</v>
      </c>
      <c r="F368" s="74"/>
      <c r="G368" s="12"/>
    </row>
    <row r="369" spans="1:7" ht="24.75" customHeight="1">
      <c r="A369" s="9" t="s">
        <v>631</v>
      </c>
      <c r="B369" s="9" t="s">
        <v>632</v>
      </c>
      <c r="C369" s="10" t="s">
        <v>1122</v>
      </c>
      <c r="D369" s="11">
        <v>0</v>
      </c>
      <c r="E369" s="11">
        <f t="shared" si="5"/>
        <v>0</v>
      </c>
      <c r="F369" s="74"/>
      <c r="G369" s="12"/>
    </row>
    <row r="370" spans="1:7" ht="18.75" customHeight="1">
      <c r="A370" s="9" t="s">
        <v>633</v>
      </c>
      <c r="B370" s="9" t="s">
        <v>634</v>
      </c>
      <c r="C370" s="10" t="s">
        <v>1123</v>
      </c>
      <c r="D370" s="11">
        <v>0</v>
      </c>
      <c r="E370" s="11">
        <f t="shared" si="5"/>
        <v>0</v>
      </c>
      <c r="F370" s="74"/>
      <c r="G370" s="12"/>
    </row>
    <row r="371" spans="1:7" ht="22.5" customHeight="1">
      <c r="A371" s="9" t="s">
        <v>635</v>
      </c>
      <c r="B371" s="9" t="s">
        <v>636</v>
      </c>
      <c r="C371" s="10" t="s">
        <v>1124</v>
      </c>
      <c r="D371" s="11">
        <v>100000</v>
      </c>
      <c r="E371" s="11">
        <f t="shared" si="5"/>
        <v>123000</v>
      </c>
      <c r="F371" s="74"/>
      <c r="G371" s="12"/>
    </row>
    <row r="372" spans="1:7" ht="27" customHeight="1">
      <c r="A372" s="9" t="s">
        <v>637</v>
      </c>
      <c r="B372" s="9" t="s">
        <v>638</v>
      </c>
      <c r="C372" s="10" t="s">
        <v>1125</v>
      </c>
      <c r="D372" s="11">
        <v>0</v>
      </c>
      <c r="E372" s="11">
        <f t="shared" si="5"/>
        <v>0</v>
      </c>
      <c r="F372" s="74"/>
      <c r="G372" s="12"/>
    </row>
    <row r="373" spans="1:7" ht="29.25" customHeight="1">
      <c r="A373" s="9" t="s">
        <v>639</v>
      </c>
      <c r="B373" s="9" t="s">
        <v>640</v>
      </c>
      <c r="C373" s="10" t="s">
        <v>1126</v>
      </c>
      <c r="D373" s="11">
        <v>8000</v>
      </c>
      <c r="E373" s="11">
        <f t="shared" si="5"/>
        <v>9840</v>
      </c>
      <c r="F373" s="74"/>
      <c r="G373" s="12"/>
    </row>
    <row r="374" spans="1:7" ht="35.25" customHeight="1">
      <c r="A374" s="88" t="s">
        <v>1242</v>
      </c>
      <c r="B374" s="89"/>
      <c r="C374" s="90"/>
      <c r="D374" s="14">
        <f>SUM(D363:D373)</f>
        <v>115000</v>
      </c>
      <c r="E374" s="11">
        <f t="shared" si="5"/>
        <v>141450</v>
      </c>
      <c r="F374" s="75"/>
      <c r="G374" s="12"/>
    </row>
    <row r="375" spans="1:7" ht="27.75" customHeight="1">
      <c r="A375" s="9" t="s">
        <v>641</v>
      </c>
      <c r="B375" s="9" t="s">
        <v>642</v>
      </c>
      <c r="C375" s="10" t="s">
        <v>1127</v>
      </c>
      <c r="D375" s="14">
        <v>0</v>
      </c>
      <c r="E375" s="11">
        <f t="shared" si="5"/>
        <v>0</v>
      </c>
      <c r="F375" s="26" t="s">
        <v>1277</v>
      </c>
      <c r="G375" s="12"/>
    </row>
    <row r="376" spans="1:7" ht="27.75" customHeight="1">
      <c r="A376" s="9" t="s">
        <v>643</v>
      </c>
      <c r="B376" s="9" t="s">
        <v>644</v>
      </c>
      <c r="C376" s="10" t="s">
        <v>1128</v>
      </c>
      <c r="D376" s="14">
        <v>0</v>
      </c>
      <c r="E376" s="11">
        <f t="shared" si="5"/>
        <v>0</v>
      </c>
      <c r="F376" s="26" t="s">
        <v>1277</v>
      </c>
      <c r="G376" s="12"/>
    </row>
    <row r="377" spans="1:7" ht="26.25" customHeight="1">
      <c r="A377" s="7" t="s">
        <v>645</v>
      </c>
      <c r="B377" s="67" t="s">
        <v>1129</v>
      </c>
      <c r="C377" s="68"/>
      <c r="D377" s="68"/>
      <c r="E377" s="68"/>
      <c r="F377" s="69"/>
      <c r="G377" s="8"/>
    </row>
    <row r="378" spans="1:7" ht="27" customHeight="1">
      <c r="A378" s="9" t="s">
        <v>646</v>
      </c>
      <c r="B378" s="9" t="s">
        <v>647</v>
      </c>
      <c r="C378" s="10" t="s">
        <v>1130</v>
      </c>
      <c r="D378" s="11">
        <v>500</v>
      </c>
      <c r="E378" s="11">
        <f t="shared" si="5"/>
        <v>615</v>
      </c>
      <c r="F378" s="73" t="s">
        <v>1277</v>
      </c>
      <c r="G378" s="12"/>
    </row>
    <row r="379" spans="1:7" ht="27" customHeight="1">
      <c r="A379" s="9" t="s">
        <v>648</v>
      </c>
      <c r="B379" s="9" t="s">
        <v>649</v>
      </c>
      <c r="C379" s="10" t="s">
        <v>1222</v>
      </c>
      <c r="D379" s="11">
        <v>3000</v>
      </c>
      <c r="E379" s="11">
        <f t="shared" si="5"/>
        <v>3690</v>
      </c>
      <c r="F379" s="74"/>
      <c r="G379" s="12"/>
    </row>
    <row r="380" spans="1:7" ht="30.75" customHeight="1">
      <c r="A380" s="9" t="s">
        <v>650</v>
      </c>
      <c r="B380" s="9" t="s">
        <v>651</v>
      </c>
      <c r="C380" s="10" t="s">
        <v>1221</v>
      </c>
      <c r="D380" s="11">
        <v>0</v>
      </c>
      <c r="E380" s="11">
        <f aca="true" t="shared" si="6" ref="E380:E441">D380*1.23</f>
        <v>0</v>
      </c>
      <c r="F380" s="74"/>
      <c r="G380" s="12"/>
    </row>
    <row r="381" spans="1:7" ht="27.75" customHeight="1">
      <c r="A381" s="9" t="s">
        <v>652</v>
      </c>
      <c r="B381" s="9" t="s">
        <v>653</v>
      </c>
      <c r="C381" s="10" t="s">
        <v>1131</v>
      </c>
      <c r="D381" s="11">
        <v>0</v>
      </c>
      <c r="E381" s="11">
        <f t="shared" si="6"/>
        <v>0</v>
      </c>
      <c r="F381" s="74"/>
      <c r="G381" s="12"/>
    </row>
    <row r="382" spans="1:7" ht="30.75" customHeight="1">
      <c r="A382" s="9" t="s">
        <v>654</v>
      </c>
      <c r="B382" s="9" t="s">
        <v>655</v>
      </c>
      <c r="C382" s="10" t="s">
        <v>1220</v>
      </c>
      <c r="D382" s="11">
        <v>0</v>
      </c>
      <c r="E382" s="11">
        <f t="shared" si="6"/>
        <v>0</v>
      </c>
      <c r="F382" s="74"/>
      <c r="G382" s="12"/>
    </row>
    <row r="383" spans="1:7" ht="35.25" customHeight="1">
      <c r="A383" s="9" t="s">
        <v>656</v>
      </c>
      <c r="B383" s="9" t="s">
        <v>657</v>
      </c>
      <c r="C383" s="28" t="s">
        <v>1219</v>
      </c>
      <c r="D383" s="11">
        <v>5000</v>
      </c>
      <c r="E383" s="11">
        <f t="shared" si="6"/>
        <v>6150</v>
      </c>
      <c r="F383" s="74"/>
      <c r="G383" s="12"/>
    </row>
    <row r="384" spans="1:7" ht="35.25" customHeight="1">
      <c r="A384" s="27" t="s">
        <v>658</v>
      </c>
      <c r="B384" s="27" t="s">
        <v>659</v>
      </c>
      <c r="C384" s="28" t="s">
        <v>1219</v>
      </c>
      <c r="D384" s="11">
        <v>0</v>
      </c>
      <c r="E384" s="11">
        <f t="shared" si="6"/>
        <v>0</v>
      </c>
      <c r="F384" s="74"/>
      <c r="G384" s="12"/>
    </row>
    <row r="385" spans="1:7" ht="30.75" customHeight="1">
      <c r="A385" s="103" t="s">
        <v>1242</v>
      </c>
      <c r="B385" s="104"/>
      <c r="C385" s="105"/>
      <c r="D385" s="14">
        <f>SUM(D378:D384)</f>
        <v>8500</v>
      </c>
      <c r="E385" s="11">
        <f t="shared" si="6"/>
        <v>10455</v>
      </c>
      <c r="F385" s="75"/>
      <c r="G385" s="12"/>
    </row>
    <row r="386" spans="1:7" ht="31.5" customHeight="1">
      <c r="A386" s="9" t="s">
        <v>660</v>
      </c>
      <c r="B386" s="9" t="s">
        <v>661</v>
      </c>
      <c r="C386" s="10" t="s">
        <v>1218</v>
      </c>
      <c r="D386" s="14">
        <v>5000</v>
      </c>
      <c r="E386" s="11">
        <f t="shared" si="6"/>
        <v>6150</v>
      </c>
      <c r="F386" s="26" t="s">
        <v>1277</v>
      </c>
      <c r="G386" s="12"/>
    </row>
    <row r="387" spans="1:7" ht="35.25" customHeight="1">
      <c r="A387" s="7" t="s">
        <v>662</v>
      </c>
      <c r="B387" s="67" t="s">
        <v>1132</v>
      </c>
      <c r="C387" s="68"/>
      <c r="D387" s="68"/>
      <c r="E387" s="68"/>
      <c r="F387" s="69"/>
      <c r="G387" s="8"/>
    </row>
    <row r="388" spans="1:7" ht="57" customHeight="1">
      <c r="A388" s="9" t="s">
        <v>663</v>
      </c>
      <c r="B388" s="9" t="s">
        <v>664</v>
      </c>
      <c r="C388" s="28" t="s">
        <v>1133</v>
      </c>
      <c r="D388" s="11">
        <v>165382.12</v>
      </c>
      <c r="E388" s="11">
        <f t="shared" si="6"/>
        <v>203420.00759999998</v>
      </c>
      <c r="F388" s="73" t="s">
        <v>1290</v>
      </c>
      <c r="G388" s="12"/>
    </row>
    <row r="389" spans="1:7" ht="35.25" customHeight="1">
      <c r="A389" s="9"/>
      <c r="B389" s="9"/>
      <c r="C389" s="20" t="s">
        <v>1242</v>
      </c>
      <c r="D389" s="14">
        <f>SUM(D388)</f>
        <v>165382.12</v>
      </c>
      <c r="E389" s="11">
        <f t="shared" si="6"/>
        <v>203420.00759999998</v>
      </c>
      <c r="F389" s="75"/>
      <c r="G389" s="12"/>
    </row>
    <row r="390" spans="1:7" ht="35.25" customHeight="1">
      <c r="A390" s="29" t="s">
        <v>665</v>
      </c>
      <c r="B390" s="107" t="s">
        <v>1247</v>
      </c>
      <c r="C390" s="108"/>
      <c r="D390" s="108"/>
      <c r="E390" s="108"/>
      <c r="F390" s="109"/>
      <c r="G390" s="6"/>
    </row>
    <row r="391" spans="1:7" ht="35.25" customHeight="1">
      <c r="A391" s="7" t="s">
        <v>666</v>
      </c>
      <c r="B391" s="67" t="s">
        <v>1134</v>
      </c>
      <c r="C391" s="68"/>
      <c r="D391" s="68"/>
      <c r="E391" s="68"/>
      <c r="F391" s="69"/>
      <c r="G391" s="8"/>
    </row>
    <row r="392" spans="1:7" ht="35.25" customHeight="1">
      <c r="A392" s="9" t="s">
        <v>667</v>
      </c>
      <c r="B392" s="9" t="s">
        <v>668</v>
      </c>
      <c r="C392" s="10" t="s">
        <v>1135</v>
      </c>
      <c r="D392" s="11">
        <v>72106.5</v>
      </c>
      <c r="E392" s="11">
        <f t="shared" si="6"/>
        <v>88690.995</v>
      </c>
      <c r="F392" s="26" t="s">
        <v>1277</v>
      </c>
      <c r="G392" s="12"/>
    </row>
    <row r="393" spans="1:7" ht="35.25" customHeight="1">
      <c r="A393" s="7" t="s">
        <v>669</v>
      </c>
      <c r="B393" s="67" t="s">
        <v>1136</v>
      </c>
      <c r="C393" s="68"/>
      <c r="D393" s="68"/>
      <c r="E393" s="68"/>
      <c r="F393" s="69"/>
      <c r="G393" s="8"/>
    </row>
    <row r="394" spans="1:7" ht="35.25" customHeight="1">
      <c r="A394" s="9" t="s">
        <v>670</v>
      </c>
      <c r="B394" s="9" t="s">
        <v>671</v>
      </c>
      <c r="C394" s="10" t="s">
        <v>1137</v>
      </c>
      <c r="D394" s="11">
        <v>106500</v>
      </c>
      <c r="E394" s="11">
        <f t="shared" si="6"/>
        <v>130995</v>
      </c>
      <c r="F394" s="26" t="s">
        <v>1277</v>
      </c>
      <c r="G394" s="12"/>
    </row>
    <row r="395" spans="1:7" ht="35.25" customHeight="1">
      <c r="A395" s="15" t="s">
        <v>672</v>
      </c>
      <c r="B395" s="76" t="s">
        <v>1138</v>
      </c>
      <c r="C395" s="77"/>
      <c r="D395" s="77"/>
      <c r="E395" s="77"/>
      <c r="F395" s="78"/>
      <c r="G395" s="6"/>
    </row>
    <row r="396" spans="1:7" ht="60.75" customHeight="1">
      <c r="A396" s="16" t="s">
        <v>673</v>
      </c>
      <c r="B396" s="16" t="s">
        <v>674</v>
      </c>
      <c r="C396" s="17" t="s">
        <v>1139</v>
      </c>
      <c r="D396" s="65">
        <v>909795.93</v>
      </c>
      <c r="E396" s="11">
        <f t="shared" si="6"/>
        <v>1119048.9939000001</v>
      </c>
      <c r="F396" s="30" t="s">
        <v>1291</v>
      </c>
      <c r="G396" s="18"/>
    </row>
    <row r="397" spans="1:7" ht="59.25" customHeight="1">
      <c r="A397" s="16" t="s">
        <v>675</v>
      </c>
      <c r="B397" s="16" t="s">
        <v>676</v>
      </c>
      <c r="C397" s="17" t="s">
        <v>1140</v>
      </c>
      <c r="D397" s="65">
        <v>136200</v>
      </c>
      <c r="E397" s="11">
        <f t="shared" si="6"/>
        <v>167526</v>
      </c>
      <c r="F397" s="30" t="s">
        <v>1291</v>
      </c>
      <c r="G397" s="18"/>
    </row>
    <row r="398" spans="1:7" ht="35.25" customHeight="1">
      <c r="A398" s="7" t="s">
        <v>677</v>
      </c>
      <c r="B398" s="67" t="s">
        <v>1141</v>
      </c>
      <c r="C398" s="68"/>
      <c r="D398" s="68"/>
      <c r="E398" s="68"/>
      <c r="F398" s="69"/>
      <c r="G398" s="8"/>
    </row>
    <row r="399" spans="1:7" ht="35.25" customHeight="1">
      <c r="A399" s="9" t="s">
        <v>678</v>
      </c>
      <c r="B399" s="9" t="s">
        <v>679</v>
      </c>
      <c r="C399" s="10" t="s">
        <v>1142</v>
      </c>
      <c r="D399" s="14">
        <v>17502.84</v>
      </c>
      <c r="E399" s="11">
        <f t="shared" si="6"/>
        <v>21528.4932</v>
      </c>
      <c r="F399" s="26" t="s">
        <v>1277</v>
      </c>
      <c r="G399" s="12"/>
    </row>
    <row r="400" spans="1:7" ht="35.25" customHeight="1">
      <c r="A400" s="9" t="s">
        <v>680</v>
      </c>
      <c r="B400" s="9" t="s">
        <v>681</v>
      </c>
      <c r="C400" s="10" t="s">
        <v>1143</v>
      </c>
      <c r="D400" s="14">
        <v>3913.01</v>
      </c>
      <c r="E400" s="11">
        <f t="shared" si="6"/>
        <v>4813.0023</v>
      </c>
      <c r="F400" s="26" t="s">
        <v>1277</v>
      </c>
      <c r="G400" s="12"/>
    </row>
    <row r="401" spans="1:7" ht="35.25" customHeight="1">
      <c r="A401" s="7" t="s">
        <v>682</v>
      </c>
      <c r="B401" s="67"/>
      <c r="C401" s="68"/>
      <c r="D401" s="68"/>
      <c r="E401" s="68"/>
      <c r="F401" s="69"/>
      <c r="G401" s="8"/>
    </row>
    <row r="402" spans="1:7" ht="35.25" customHeight="1">
      <c r="A402" s="9" t="s">
        <v>683</v>
      </c>
      <c r="B402" s="9" t="s">
        <v>684</v>
      </c>
      <c r="C402" s="10" t="s">
        <v>1144</v>
      </c>
      <c r="D402" s="14">
        <v>15500</v>
      </c>
      <c r="E402" s="11">
        <f t="shared" si="6"/>
        <v>19065</v>
      </c>
      <c r="F402" s="30" t="s">
        <v>1270</v>
      </c>
      <c r="G402" s="12"/>
    </row>
    <row r="403" spans="1:7" ht="35.25" customHeight="1">
      <c r="A403" s="15" t="s">
        <v>685</v>
      </c>
      <c r="B403" s="76" t="s">
        <v>1145</v>
      </c>
      <c r="C403" s="77"/>
      <c r="D403" s="77"/>
      <c r="E403" s="77"/>
      <c r="F403" s="78"/>
      <c r="G403" s="6"/>
    </row>
    <row r="404" spans="1:7" ht="35.25" customHeight="1">
      <c r="A404" s="16" t="s">
        <v>686</v>
      </c>
      <c r="B404" s="16" t="s">
        <v>687</v>
      </c>
      <c r="C404" s="17" t="s">
        <v>1146</v>
      </c>
      <c r="D404" s="21">
        <v>69052.03</v>
      </c>
      <c r="E404" s="11">
        <f t="shared" si="6"/>
        <v>84933.9969</v>
      </c>
      <c r="F404" s="26" t="s">
        <v>1277</v>
      </c>
      <c r="G404" s="18"/>
    </row>
    <row r="405" spans="1:7" ht="35.25" customHeight="1">
      <c r="A405" s="9" t="s">
        <v>688</v>
      </c>
      <c r="B405" s="9" t="s">
        <v>689</v>
      </c>
      <c r="C405" s="10" t="s">
        <v>1147</v>
      </c>
      <c r="D405" s="14">
        <v>12500</v>
      </c>
      <c r="E405" s="11">
        <f t="shared" si="6"/>
        <v>15375</v>
      </c>
      <c r="F405" s="26" t="s">
        <v>1277</v>
      </c>
      <c r="G405" s="12"/>
    </row>
    <row r="406" spans="1:7" ht="75" customHeight="1">
      <c r="A406" s="9" t="s">
        <v>690</v>
      </c>
      <c r="B406" s="9" t="s">
        <v>691</v>
      </c>
      <c r="C406" s="28" t="s">
        <v>1148</v>
      </c>
      <c r="D406" s="31">
        <v>359278.86</v>
      </c>
      <c r="E406" s="11">
        <f t="shared" si="6"/>
        <v>441912.99779999995</v>
      </c>
      <c r="F406" s="26" t="s">
        <v>1292</v>
      </c>
      <c r="G406" s="12"/>
    </row>
    <row r="407" spans="1:7" ht="35.25" customHeight="1">
      <c r="A407" s="16" t="s">
        <v>692</v>
      </c>
      <c r="B407" s="16" t="s">
        <v>693</v>
      </c>
      <c r="C407" s="17" t="s">
        <v>1149</v>
      </c>
      <c r="D407" s="14">
        <v>30545.53</v>
      </c>
      <c r="E407" s="11">
        <f t="shared" si="6"/>
        <v>37571.001899999996</v>
      </c>
      <c r="F407" s="26" t="s">
        <v>1277</v>
      </c>
      <c r="G407" s="18"/>
    </row>
    <row r="408" spans="1:7" ht="35.25" customHeight="1">
      <c r="A408" s="7" t="s">
        <v>694</v>
      </c>
      <c r="B408" s="67" t="s">
        <v>1150</v>
      </c>
      <c r="C408" s="68"/>
      <c r="D408" s="68"/>
      <c r="E408" s="68"/>
      <c r="F408" s="69"/>
      <c r="G408" s="8"/>
    </row>
    <row r="409" spans="1:7" ht="35.25" customHeight="1">
      <c r="A409" s="9" t="s">
        <v>695</v>
      </c>
      <c r="B409" s="9" t="s">
        <v>696</v>
      </c>
      <c r="C409" s="10" t="s">
        <v>1151</v>
      </c>
      <c r="D409" s="14">
        <v>6806.5</v>
      </c>
      <c r="E409" s="11">
        <f t="shared" si="6"/>
        <v>8371.994999999999</v>
      </c>
      <c r="F409" s="26" t="s">
        <v>1277</v>
      </c>
      <c r="G409" s="12"/>
    </row>
    <row r="410" spans="1:7" ht="49.5" customHeight="1">
      <c r="A410" s="9" t="s">
        <v>697</v>
      </c>
      <c r="B410" s="9" t="s">
        <v>698</v>
      </c>
      <c r="C410" s="28" t="s">
        <v>1264</v>
      </c>
      <c r="D410" s="14">
        <v>6300</v>
      </c>
      <c r="E410" s="11">
        <f t="shared" si="6"/>
        <v>7749</v>
      </c>
      <c r="F410" s="26" t="s">
        <v>1277</v>
      </c>
      <c r="G410" s="12"/>
    </row>
    <row r="411" spans="1:7" ht="35.25" customHeight="1">
      <c r="A411" s="15" t="s">
        <v>699</v>
      </c>
      <c r="B411" s="76" t="s">
        <v>1152</v>
      </c>
      <c r="C411" s="77"/>
      <c r="D411" s="77"/>
      <c r="E411" s="77"/>
      <c r="F411" s="78"/>
      <c r="G411" s="6"/>
    </row>
    <row r="412" spans="1:7" ht="35.25" customHeight="1">
      <c r="A412" s="16" t="s">
        <v>700</v>
      </c>
      <c r="B412" s="16" t="s">
        <v>701</v>
      </c>
      <c r="C412" s="17" t="s">
        <v>1153</v>
      </c>
      <c r="D412" s="14">
        <v>2000</v>
      </c>
      <c r="E412" s="11">
        <f t="shared" si="6"/>
        <v>2460</v>
      </c>
      <c r="F412" s="26" t="s">
        <v>1277</v>
      </c>
      <c r="G412" s="18"/>
    </row>
    <row r="413" spans="1:7" ht="35.25" customHeight="1">
      <c r="A413" s="16" t="s">
        <v>702</v>
      </c>
      <c r="B413" s="16" t="s">
        <v>703</v>
      </c>
      <c r="C413" s="17" t="s">
        <v>1154</v>
      </c>
      <c r="D413" s="14">
        <v>6206.5</v>
      </c>
      <c r="E413" s="11">
        <f t="shared" si="6"/>
        <v>7633.995</v>
      </c>
      <c r="F413" s="26" t="s">
        <v>1277</v>
      </c>
      <c r="G413" s="18"/>
    </row>
    <row r="414" spans="1:7" ht="35.25" customHeight="1">
      <c r="A414" s="15" t="s">
        <v>704</v>
      </c>
      <c r="B414" s="76" t="s">
        <v>1155</v>
      </c>
      <c r="C414" s="77"/>
      <c r="D414" s="77"/>
      <c r="E414" s="77"/>
      <c r="F414" s="78"/>
      <c r="G414" s="6"/>
    </row>
    <row r="415" spans="1:7" ht="35.25" customHeight="1">
      <c r="A415" s="16" t="s">
        <v>705</v>
      </c>
      <c r="B415" s="16" t="s">
        <v>706</v>
      </c>
      <c r="C415" s="17" t="s">
        <v>1156</v>
      </c>
      <c r="D415" s="14">
        <v>35119.51</v>
      </c>
      <c r="E415" s="11">
        <f t="shared" si="6"/>
        <v>43196.9973</v>
      </c>
      <c r="F415" s="26" t="s">
        <v>1277</v>
      </c>
      <c r="G415" s="18"/>
    </row>
    <row r="416" spans="1:7" ht="35.25" customHeight="1">
      <c r="A416" s="16" t="s">
        <v>707</v>
      </c>
      <c r="B416" s="16" t="s">
        <v>708</v>
      </c>
      <c r="C416" s="17" t="s">
        <v>1157</v>
      </c>
      <c r="D416" s="14">
        <v>8226.02</v>
      </c>
      <c r="E416" s="11">
        <f t="shared" si="6"/>
        <v>10118.0046</v>
      </c>
      <c r="F416" s="26" t="s">
        <v>1277</v>
      </c>
      <c r="G416" s="12"/>
    </row>
    <row r="417" spans="1:7" ht="35.25" customHeight="1">
      <c r="A417" s="15" t="s">
        <v>709</v>
      </c>
      <c r="B417" s="76" t="s">
        <v>1158</v>
      </c>
      <c r="C417" s="77"/>
      <c r="D417" s="77"/>
      <c r="E417" s="77"/>
      <c r="F417" s="78"/>
      <c r="G417" s="6"/>
    </row>
    <row r="418" spans="1:7" ht="35.25" customHeight="1">
      <c r="A418" s="16" t="s">
        <v>710</v>
      </c>
      <c r="B418" s="16" t="s">
        <v>711</v>
      </c>
      <c r="C418" s="17" t="s">
        <v>1159</v>
      </c>
      <c r="D418" s="14">
        <v>28313.01</v>
      </c>
      <c r="E418" s="11">
        <f t="shared" si="6"/>
        <v>34825.0023</v>
      </c>
      <c r="F418" s="26" t="s">
        <v>1277</v>
      </c>
      <c r="G418" s="12"/>
    </row>
    <row r="419" spans="1:7" ht="35.25" customHeight="1">
      <c r="A419" s="16" t="s">
        <v>712</v>
      </c>
      <c r="B419" s="16" t="s">
        <v>713</v>
      </c>
      <c r="C419" s="17" t="s">
        <v>1160</v>
      </c>
      <c r="D419" s="14">
        <v>13000</v>
      </c>
      <c r="E419" s="11">
        <f t="shared" si="6"/>
        <v>15990</v>
      </c>
      <c r="F419" s="26" t="s">
        <v>1277</v>
      </c>
      <c r="G419" s="18"/>
    </row>
    <row r="420" spans="1:7" ht="35.25" customHeight="1">
      <c r="A420" s="16" t="s">
        <v>714</v>
      </c>
      <c r="B420" s="16" t="s">
        <v>715</v>
      </c>
      <c r="C420" s="17" t="s">
        <v>1161</v>
      </c>
      <c r="D420" s="14">
        <v>0</v>
      </c>
      <c r="E420" s="11">
        <f t="shared" si="6"/>
        <v>0</v>
      </c>
      <c r="F420" s="26" t="s">
        <v>1277</v>
      </c>
      <c r="G420" s="12"/>
    </row>
    <row r="421" spans="1:7" ht="35.25" customHeight="1">
      <c r="A421" s="15" t="s">
        <v>716</v>
      </c>
      <c r="B421" s="76" t="s">
        <v>1162</v>
      </c>
      <c r="C421" s="77"/>
      <c r="D421" s="77"/>
      <c r="E421" s="77"/>
      <c r="F421" s="78"/>
      <c r="G421" s="6"/>
    </row>
    <row r="422" spans="1:7" ht="35.25" customHeight="1">
      <c r="A422" s="16" t="s">
        <v>717</v>
      </c>
      <c r="B422" s="16" t="s">
        <v>718</v>
      </c>
      <c r="C422" s="17" t="s">
        <v>1163</v>
      </c>
      <c r="D422" s="14">
        <v>34244.72</v>
      </c>
      <c r="E422" s="11">
        <f t="shared" si="6"/>
        <v>42121.005600000004</v>
      </c>
      <c r="F422" s="26" t="s">
        <v>1277</v>
      </c>
      <c r="G422" s="12"/>
    </row>
    <row r="423" spans="1:7" ht="60.75" customHeight="1">
      <c r="A423" s="16" t="s">
        <v>719</v>
      </c>
      <c r="B423" s="16" t="s">
        <v>720</v>
      </c>
      <c r="C423" s="17" t="s">
        <v>1164</v>
      </c>
      <c r="D423" s="14">
        <v>130627.64</v>
      </c>
      <c r="E423" s="11">
        <f t="shared" si="6"/>
        <v>160671.99719999998</v>
      </c>
      <c r="F423" s="26" t="s">
        <v>1293</v>
      </c>
      <c r="G423" s="18"/>
    </row>
    <row r="424" spans="1:7" ht="35.25" customHeight="1">
      <c r="A424" s="16" t="s">
        <v>721</v>
      </c>
      <c r="B424" s="16" t="s">
        <v>722</v>
      </c>
      <c r="C424" s="17" t="s">
        <v>1165</v>
      </c>
      <c r="D424" s="14">
        <v>7400</v>
      </c>
      <c r="E424" s="11">
        <f t="shared" si="6"/>
        <v>9102</v>
      </c>
      <c r="F424" s="26" t="s">
        <v>1277</v>
      </c>
      <c r="G424" s="12"/>
    </row>
    <row r="425" spans="1:7" ht="35.25" customHeight="1">
      <c r="A425" s="15" t="s">
        <v>723</v>
      </c>
      <c r="B425" s="76" t="s">
        <v>1166</v>
      </c>
      <c r="C425" s="77"/>
      <c r="D425" s="77"/>
      <c r="E425" s="77"/>
      <c r="F425" s="78"/>
      <c r="G425" s="6"/>
    </row>
    <row r="426" spans="1:7" ht="35.25" customHeight="1">
      <c r="A426" s="16" t="s">
        <v>724</v>
      </c>
      <c r="B426" s="16" t="s">
        <v>725</v>
      </c>
      <c r="C426" s="17" t="s">
        <v>1167</v>
      </c>
      <c r="D426" s="21">
        <v>110794.05</v>
      </c>
      <c r="E426" s="11">
        <f t="shared" si="6"/>
        <v>136276.6815</v>
      </c>
      <c r="F426" s="26" t="s">
        <v>1277</v>
      </c>
      <c r="G426" s="18"/>
    </row>
    <row r="427" spans="1:7" ht="35.25" customHeight="1">
      <c r="A427" s="16" t="s">
        <v>726</v>
      </c>
      <c r="B427" s="16" t="s">
        <v>727</v>
      </c>
      <c r="C427" s="17" t="s">
        <v>1168</v>
      </c>
      <c r="D427" s="21">
        <v>13826</v>
      </c>
      <c r="E427" s="11">
        <f t="shared" si="6"/>
        <v>17005.98</v>
      </c>
      <c r="F427" s="26" t="s">
        <v>1277</v>
      </c>
      <c r="G427" s="18"/>
    </row>
    <row r="428" spans="1:7" ht="35.25" customHeight="1">
      <c r="A428" s="9" t="s">
        <v>728</v>
      </c>
      <c r="B428" s="9" t="s">
        <v>729</v>
      </c>
      <c r="C428" s="10" t="s">
        <v>1169</v>
      </c>
      <c r="D428" s="14">
        <v>16789.01</v>
      </c>
      <c r="E428" s="11">
        <f t="shared" si="6"/>
        <v>20650.482299999996</v>
      </c>
      <c r="F428" s="26" t="s">
        <v>1277</v>
      </c>
      <c r="G428" s="12"/>
    </row>
    <row r="429" spans="1:7" ht="35.25" customHeight="1">
      <c r="A429" s="15" t="s">
        <v>730</v>
      </c>
      <c r="B429" s="76" t="s">
        <v>1170</v>
      </c>
      <c r="C429" s="77"/>
      <c r="D429" s="77"/>
      <c r="E429" s="77"/>
      <c r="F429" s="78"/>
      <c r="G429" s="6"/>
    </row>
    <row r="430" spans="1:7" ht="35.25" customHeight="1">
      <c r="A430" s="16" t="s">
        <v>731</v>
      </c>
      <c r="B430" s="16" t="s">
        <v>732</v>
      </c>
      <c r="C430" s="17" t="s">
        <v>1171</v>
      </c>
      <c r="D430" s="14">
        <v>10500</v>
      </c>
      <c r="E430" s="11">
        <f t="shared" si="6"/>
        <v>12915</v>
      </c>
      <c r="F430" s="26" t="s">
        <v>1277</v>
      </c>
      <c r="G430" s="18"/>
    </row>
    <row r="431" spans="1:7" ht="35.25" customHeight="1">
      <c r="A431" s="9" t="s">
        <v>733</v>
      </c>
      <c r="B431" s="9" t="s">
        <v>734</v>
      </c>
      <c r="C431" s="10" t="s">
        <v>1172</v>
      </c>
      <c r="D431" s="14">
        <v>34000</v>
      </c>
      <c r="E431" s="11">
        <f t="shared" si="6"/>
        <v>41820</v>
      </c>
      <c r="F431" s="26" t="s">
        <v>1277</v>
      </c>
      <c r="G431" s="12"/>
    </row>
    <row r="432" spans="1:7" ht="35.25" customHeight="1">
      <c r="A432" s="9" t="s">
        <v>735</v>
      </c>
      <c r="B432" s="9" t="s">
        <v>736</v>
      </c>
      <c r="C432" s="10" t="s">
        <v>1173</v>
      </c>
      <c r="D432" s="14">
        <v>37000</v>
      </c>
      <c r="E432" s="11">
        <f t="shared" si="6"/>
        <v>45510</v>
      </c>
      <c r="F432" s="26" t="s">
        <v>1277</v>
      </c>
      <c r="G432" s="12"/>
    </row>
    <row r="433" spans="1:7" ht="35.25" customHeight="1">
      <c r="A433" s="16" t="s">
        <v>737</v>
      </c>
      <c r="B433" s="16" t="s">
        <v>738</v>
      </c>
      <c r="C433" s="17" t="s">
        <v>1174</v>
      </c>
      <c r="D433" s="14">
        <v>12513.01</v>
      </c>
      <c r="E433" s="11">
        <f t="shared" si="6"/>
        <v>15391.0023</v>
      </c>
      <c r="F433" s="26" t="s">
        <v>1277</v>
      </c>
      <c r="G433" s="18"/>
    </row>
    <row r="434" spans="1:7" ht="35.25" customHeight="1">
      <c r="A434" s="7" t="s">
        <v>739</v>
      </c>
      <c r="B434" s="67" t="s">
        <v>1175</v>
      </c>
      <c r="C434" s="68"/>
      <c r="D434" s="68"/>
      <c r="E434" s="68"/>
      <c r="F434" s="69"/>
      <c r="G434" s="8"/>
    </row>
    <row r="435" spans="1:7" ht="35.25" customHeight="1">
      <c r="A435" s="9" t="s">
        <v>740</v>
      </c>
      <c r="B435" s="9" t="s">
        <v>741</v>
      </c>
      <c r="C435" s="10" t="s">
        <v>1176</v>
      </c>
      <c r="D435" s="14">
        <v>43432.52</v>
      </c>
      <c r="E435" s="11">
        <f t="shared" si="6"/>
        <v>53421.999599999996</v>
      </c>
      <c r="F435" s="26" t="s">
        <v>1277</v>
      </c>
      <c r="G435" s="12"/>
    </row>
    <row r="436" spans="1:7" ht="35.25" customHeight="1">
      <c r="A436" s="15" t="s">
        <v>742</v>
      </c>
      <c r="B436" s="76" t="s">
        <v>1177</v>
      </c>
      <c r="C436" s="77"/>
      <c r="D436" s="77"/>
      <c r="E436" s="77"/>
      <c r="F436" s="78"/>
      <c r="G436" s="6"/>
    </row>
    <row r="437" spans="1:7" ht="35.25" customHeight="1">
      <c r="A437" s="16" t="s">
        <v>743</v>
      </c>
      <c r="B437" s="16" t="s">
        <v>744</v>
      </c>
      <c r="C437" s="17" t="s">
        <v>1178</v>
      </c>
      <c r="D437" s="21">
        <v>42658.53</v>
      </c>
      <c r="E437" s="11">
        <f t="shared" si="6"/>
        <v>52469.9919</v>
      </c>
      <c r="F437" s="26" t="s">
        <v>1277</v>
      </c>
      <c r="G437" s="18"/>
    </row>
    <row r="438" spans="1:7" ht="35.25" customHeight="1">
      <c r="A438" s="15" t="s">
        <v>745</v>
      </c>
      <c r="B438" s="76" t="s">
        <v>1179</v>
      </c>
      <c r="C438" s="77"/>
      <c r="D438" s="77"/>
      <c r="E438" s="77"/>
      <c r="F438" s="78"/>
      <c r="G438" s="6"/>
    </row>
    <row r="439" spans="1:7" ht="35.25" customHeight="1">
      <c r="A439" s="16" t="s">
        <v>746</v>
      </c>
      <c r="B439" s="16" t="s">
        <v>747</v>
      </c>
      <c r="C439" s="17" t="s">
        <v>1180</v>
      </c>
      <c r="D439" s="21">
        <v>0</v>
      </c>
      <c r="E439" s="11">
        <f t="shared" si="6"/>
        <v>0</v>
      </c>
      <c r="F439" s="26" t="s">
        <v>1277</v>
      </c>
      <c r="G439" s="12"/>
    </row>
    <row r="440" spans="1:7" ht="35.25" customHeight="1">
      <c r="A440" s="16" t="s">
        <v>748</v>
      </c>
      <c r="B440" s="16" t="s">
        <v>749</v>
      </c>
      <c r="C440" s="17" t="s">
        <v>1181</v>
      </c>
      <c r="D440" s="21">
        <v>35940.64</v>
      </c>
      <c r="E440" s="11">
        <f t="shared" si="6"/>
        <v>44206.987199999996</v>
      </c>
      <c r="F440" s="26" t="s">
        <v>1277</v>
      </c>
      <c r="G440" s="18"/>
    </row>
    <row r="441" spans="1:7" ht="35.25" customHeight="1">
      <c r="A441" s="16" t="s">
        <v>750</v>
      </c>
      <c r="B441" s="16" t="s">
        <v>751</v>
      </c>
      <c r="C441" s="17" t="s">
        <v>1182</v>
      </c>
      <c r="D441" s="21">
        <v>36827.07</v>
      </c>
      <c r="E441" s="11">
        <f t="shared" si="6"/>
        <v>45297.2961</v>
      </c>
      <c r="F441" s="26" t="s">
        <v>1277</v>
      </c>
      <c r="G441" s="12"/>
    </row>
    <row r="442" spans="1:7" ht="35.25" customHeight="1">
      <c r="A442" s="15" t="s">
        <v>752</v>
      </c>
      <c r="B442" s="76" t="s">
        <v>1183</v>
      </c>
      <c r="C442" s="77"/>
      <c r="D442" s="77"/>
      <c r="E442" s="77"/>
      <c r="F442" s="78"/>
      <c r="G442" s="6"/>
    </row>
    <row r="443" spans="1:7" ht="35.25" customHeight="1">
      <c r="A443" s="9" t="s">
        <v>753</v>
      </c>
      <c r="B443" s="9" t="s">
        <v>754</v>
      </c>
      <c r="C443" s="10" t="s">
        <v>1184</v>
      </c>
      <c r="D443" s="14">
        <v>26000</v>
      </c>
      <c r="E443" s="11">
        <f aca="true" t="shared" si="7" ref="E443:E482">D443*1.23</f>
        <v>31980</v>
      </c>
      <c r="F443" s="26" t="s">
        <v>1277</v>
      </c>
      <c r="G443" s="12"/>
    </row>
    <row r="444" spans="1:7" ht="35.25" customHeight="1">
      <c r="A444" s="16" t="s">
        <v>755</v>
      </c>
      <c r="B444" s="16" t="s">
        <v>756</v>
      </c>
      <c r="C444" s="17" t="s">
        <v>1185</v>
      </c>
      <c r="D444" s="14">
        <v>6100</v>
      </c>
      <c r="E444" s="11">
        <f t="shared" si="7"/>
        <v>7503</v>
      </c>
      <c r="F444" s="26" t="s">
        <v>1277</v>
      </c>
      <c r="G444" s="18"/>
    </row>
    <row r="445" spans="1:7" ht="35.25" customHeight="1">
      <c r="A445" s="9" t="s">
        <v>757</v>
      </c>
      <c r="B445" s="9" t="s">
        <v>758</v>
      </c>
      <c r="C445" s="10" t="s">
        <v>1186</v>
      </c>
      <c r="D445" s="14">
        <v>0</v>
      </c>
      <c r="E445" s="11">
        <f t="shared" si="7"/>
        <v>0</v>
      </c>
      <c r="F445" s="26" t="s">
        <v>1277</v>
      </c>
      <c r="G445" s="12"/>
    </row>
    <row r="446" spans="1:7" ht="35.25" customHeight="1">
      <c r="A446" s="7" t="s">
        <v>759</v>
      </c>
      <c r="B446" s="67" t="s">
        <v>1187</v>
      </c>
      <c r="C446" s="68"/>
      <c r="D446" s="68"/>
      <c r="E446" s="68"/>
      <c r="F446" s="69"/>
      <c r="G446" s="8"/>
    </row>
    <row r="447" spans="1:7" ht="35.25" customHeight="1">
      <c r="A447" s="9" t="s">
        <v>760</v>
      </c>
      <c r="B447" s="9" t="s">
        <v>761</v>
      </c>
      <c r="C447" s="10" t="s">
        <v>1188</v>
      </c>
      <c r="D447" s="14">
        <v>8360</v>
      </c>
      <c r="E447" s="11">
        <f t="shared" si="7"/>
        <v>10282.8</v>
      </c>
      <c r="F447" s="26" t="s">
        <v>1277</v>
      </c>
      <c r="G447" s="12"/>
    </row>
    <row r="448" spans="1:7" ht="35.25" customHeight="1">
      <c r="A448" s="7" t="s">
        <v>762</v>
      </c>
      <c r="B448" s="67" t="s">
        <v>1189</v>
      </c>
      <c r="C448" s="68"/>
      <c r="D448" s="68"/>
      <c r="E448" s="68"/>
      <c r="F448" s="69"/>
      <c r="G448" s="8"/>
    </row>
    <row r="449" spans="1:7" ht="35.25" customHeight="1">
      <c r="A449" s="9" t="s">
        <v>763</v>
      </c>
      <c r="B449" s="9" t="s">
        <v>764</v>
      </c>
      <c r="C449" s="28" t="s">
        <v>1265</v>
      </c>
      <c r="D449" s="14">
        <v>9000</v>
      </c>
      <c r="E449" s="11">
        <f t="shared" si="7"/>
        <v>11070</v>
      </c>
      <c r="F449" s="26" t="s">
        <v>1277</v>
      </c>
      <c r="G449" s="12"/>
    </row>
    <row r="450" spans="1:7" ht="35.25" customHeight="1">
      <c r="A450" s="7" t="s">
        <v>765</v>
      </c>
      <c r="B450" s="67" t="s">
        <v>1190</v>
      </c>
      <c r="C450" s="68"/>
      <c r="D450" s="68"/>
      <c r="E450" s="68"/>
      <c r="F450" s="69"/>
      <c r="G450" s="8"/>
    </row>
    <row r="451" spans="1:7" ht="35.25" customHeight="1">
      <c r="A451" s="9" t="s">
        <v>766</v>
      </c>
      <c r="B451" s="9" t="s">
        <v>767</v>
      </c>
      <c r="C451" s="10" t="s">
        <v>1217</v>
      </c>
      <c r="D451" s="14">
        <v>17000</v>
      </c>
      <c r="E451" s="11">
        <f t="shared" si="7"/>
        <v>20910</v>
      </c>
      <c r="F451" s="26" t="s">
        <v>1277</v>
      </c>
      <c r="G451" s="12"/>
    </row>
    <row r="452" spans="1:7" ht="35.25" customHeight="1">
      <c r="A452" s="7" t="s">
        <v>768</v>
      </c>
      <c r="B452" s="67" t="s">
        <v>1191</v>
      </c>
      <c r="C452" s="68"/>
      <c r="D452" s="68"/>
      <c r="E452" s="68"/>
      <c r="F452" s="69"/>
      <c r="G452" s="8"/>
    </row>
    <row r="453" spans="1:7" ht="35.25" customHeight="1">
      <c r="A453" s="9" t="s">
        <v>769</v>
      </c>
      <c r="B453" s="9" t="s">
        <v>770</v>
      </c>
      <c r="C453" s="10" t="s">
        <v>1192</v>
      </c>
      <c r="D453" s="14">
        <v>15126.02</v>
      </c>
      <c r="E453" s="11">
        <f t="shared" si="7"/>
        <v>18605.0046</v>
      </c>
      <c r="F453" s="26" t="s">
        <v>1277</v>
      </c>
      <c r="G453" s="12"/>
    </row>
    <row r="454" spans="1:7" ht="35.25" customHeight="1">
      <c r="A454" s="15" t="s">
        <v>771</v>
      </c>
      <c r="B454" s="76" t="s">
        <v>1193</v>
      </c>
      <c r="C454" s="77"/>
      <c r="D454" s="77"/>
      <c r="E454" s="77"/>
      <c r="F454" s="78"/>
      <c r="G454" s="6"/>
    </row>
    <row r="455" spans="1:7" ht="35.25" customHeight="1">
      <c r="A455" s="16" t="s">
        <v>772</v>
      </c>
      <c r="B455" s="16" t="s">
        <v>773</v>
      </c>
      <c r="C455" s="17" t="s">
        <v>1194</v>
      </c>
      <c r="D455" s="21">
        <v>10100</v>
      </c>
      <c r="E455" s="11">
        <f t="shared" si="7"/>
        <v>12423</v>
      </c>
      <c r="F455" s="26" t="s">
        <v>1277</v>
      </c>
      <c r="G455" s="18"/>
    </row>
    <row r="456" spans="1:7" ht="35.25" customHeight="1">
      <c r="A456" s="7" t="s">
        <v>774</v>
      </c>
      <c r="B456" s="67" t="s">
        <v>1195</v>
      </c>
      <c r="C456" s="68"/>
      <c r="D456" s="68"/>
      <c r="E456" s="68"/>
      <c r="F456" s="69"/>
      <c r="G456" s="8"/>
    </row>
    <row r="457" spans="1:7" ht="35.25" customHeight="1">
      <c r="A457" s="9" t="s">
        <v>775</v>
      </c>
      <c r="B457" s="9" t="s">
        <v>776</v>
      </c>
      <c r="C457" s="10" t="s">
        <v>1196</v>
      </c>
      <c r="D457" s="14">
        <v>7000</v>
      </c>
      <c r="E457" s="11">
        <f t="shared" si="7"/>
        <v>8610</v>
      </c>
      <c r="F457" s="26" t="s">
        <v>1277</v>
      </c>
      <c r="G457" s="12"/>
    </row>
    <row r="458" spans="1:7" ht="35.25" customHeight="1">
      <c r="A458" s="7" t="s">
        <v>777</v>
      </c>
      <c r="B458" s="67" t="s">
        <v>1197</v>
      </c>
      <c r="C458" s="68"/>
      <c r="D458" s="68"/>
      <c r="E458" s="68"/>
      <c r="F458" s="69"/>
      <c r="G458" s="8"/>
    </row>
    <row r="459" spans="1:7" ht="35.25" customHeight="1">
      <c r="A459" s="9" t="s">
        <v>778</v>
      </c>
      <c r="B459" s="9" t="s">
        <v>779</v>
      </c>
      <c r="C459" s="10" t="s">
        <v>1198</v>
      </c>
      <c r="D459" s="14">
        <v>2439.01</v>
      </c>
      <c r="E459" s="11">
        <f t="shared" si="7"/>
        <v>2999.9823</v>
      </c>
      <c r="F459" s="26" t="s">
        <v>1277</v>
      </c>
      <c r="G459" s="12"/>
    </row>
    <row r="460" spans="1:7" ht="35.25" customHeight="1">
      <c r="A460" s="7" t="s">
        <v>780</v>
      </c>
      <c r="B460" s="67" t="s">
        <v>1199</v>
      </c>
      <c r="C460" s="68"/>
      <c r="D460" s="68"/>
      <c r="E460" s="68"/>
      <c r="F460" s="69"/>
      <c r="G460" s="8"/>
    </row>
    <row r="461" spans="1:7" ht="42" customHeight="1">
      <c r="A461" s="9" t="s">
        <v>781</v>
      </c>
      <c r="B461" s="9" t="s">
        <v>782</v>
      </c>
      <c r="C461" s="10" t="s">
        <v>1200</v>
      </c>
      <c r="D461" s="14">
        <v>0</v>
      </c>
      <c r="E461" s="11">
        <f t="shared" si="7"/>
        <v>0</v>
      </c>
      <c r="F461" s="26" t="s">
        <v>1277</v>
      </c>
      <c r="G461" s="12"/>
    </row>
    <row r="462" spans="1:7" ht="35.25" customHeight="1">
      <c r="A462" s="7" t="s">
        <v>783</v>
      </c>
      <c r="B462" s="67" t="s">
        <v>1201</v>
      </c>
      <c r="C462" s="68"/>
      <c r="D462" s="68"/>
      <c r="E462" s="68"/>
      <c r="F462" s="69"/>
      <c r="G462" s="8"/>
    </row>
    <row r="463" spans="1:7" ht="35.25" customHeight="1">
      <c r="A463" s="9" t="s">
        <v>784</v>
      </c>
      <c r="B463" s="9" t="s">
        <v>785</v>
      </c>
      <c r="C463" s="10" t="s">
        <v>1202</v>
      </c>
      <c r="D463" s="14">
        <v>11700</v>
      </c>
      <c r="E463" s="11">
        <f t="shared" si="7"/>
        <v>14391</v>
      </c>
      <c r="F463" s="26" t="s">
        <v>1277</v>
      </c>
      <c r="G463" s="12"/>
    </row>
    <row r="464" spans="1:7" ht="35.25" customHeight="1">
      <c r="A464" s="7" t="s">
        <v>786</v>
      </c>
      <c r="B464" s="67" t="s">
        <v>1203</v>
      </c>
      <c r="C464" s="68"/>
      <c r="D464" s="68"/>
      <c r="E464" s="68"/>
      <c r="F464" s="69"/>
      <c r="G464" s="8"/>
    </row>
    <row r="465" spans="1:7" ht="35.25" customHeight="1">
      <c r="A465" s="9" t="s">
        <v>787</v>
      </c>
      <c r="B465" s="9" t="s">
        <v>788</v>
      </c>
      <c r="C465" s="10" t="s">
        <v>1216</v>
      </c>
      <c r="D465" s="14">
        <v>0</v>
      </c>
      <c r="E465" s="11">
        <f t="shared" si="7"/>
        <v>0</v>
      </c>
      <c r="F465" s="26" t="s">
        <v>1277</v>
      </c>
      <c r="G465" s="12"/>
    </row>
    <row r="466" spans="1:7" ht="35.25" customHeight="1">
      <c r="A466" s="9" t="s">
        <v>789</v>
      </c>
      <c r="B466" s="9" t="s">
        <v>790</v>
      </c>
      <c r="C466" s="10" t="s">
        <v>1215</v>
      </c>
      <c r="D466" s="14">
        <v>0</v>
      </c>
      <c r="E466" s="11">
        <f t="shared" si="7"/>
        <v>0</v>
      </c>
      <c r="F466" s="26" t="s">
        <v>1277</v>
      </c>
      <c r="G466" s="12"/>
    </row>
    <row r="467" spans="1:7" ht="35.25" customHeight="1">
      <c r="A467" s="9" t="s">
        <v>791</v>
      </c>
      <c r="B467" s="9" t="s">
        <v>792</v>
      </c>
      <c r="C467" s="10" t="s">
        <v>1214</v>
      </c>
      <c r="D467" s="14">
        <v>1000</v>
      </c>
      <c r="E467" s="11">
        <f t="shared" si="7"/>
        <v>1230</v>
      </c>
      <c r="F467" s="26" t="s">
        <v>1277</v>
      </c>
      <c r="G467" s="12"/>
    </row>
    <row r="468" spans="1:7" ht="35.25" customHeight="1">
      <c r="A468" s="9" t="s">
        <v>793</v>
      </c>
      <c r="B468" s="9" t="s">
        <v>794</v>
      </c>
      <c r="C468" s="10" t="s">
        <v>1213</v>
      </c>
      <c r="D468" s="14">
        <v>0</v>
      </c>
      <c r="E468" s="11">
        <f t="shared" si="7"/>
        <v>0</v>
      </c>
      <c r="F468" s="26" t="s">
        <v>1277</v>
      </c>
      <c r="G468" s="12"/>
    </row>
    <row r="469" spans="1:7" ht="35.25" customHeight="1">
      <c r="A469" s="9" t="s">
        <v>795</v>
      </c>
      <c r="B469" s="9" t="s">
        <v>796</v>
      </c>
      <c r="C469" s="10" t="s">
        <v>1212</v>
      </c>
      <c r="D469" s="14">
        <v>0</v>
      </c>
      <c r="E469" s="11">
        <f t="shared" si="7"/>
        <v>0</v>
      </c>
      <c r="F469" s="26" t="s">
        <v>1277</v>
      </c>
      <c r="G469" s="12"/>
    </row>
    <row r="470" spans="1:7" ht="35.25" customHeight="1">
      <c r="A470" s="9" t="s">
        <v>797</v>
      </c>
      <c r="B470" s="9" t="s">
        <v>798</v>
      </c>
      <c r="C470" s="10" t="s">
        <v>1211</v>
      </c>
      <c r="D470" s="14">
        <v>0</v>
      </c>
      <c r="E470" s="11">
        <f t="shared" si="7"/>
        <v>0</v>
      </c>
      <c r="F470" s="26" t="s">
        <v>1277</v>
      </c>
      <c r="G470" s="12"/>
    </row>
    <row r="471" spans="1:7" ht="35.25" customHeight="1">
      <c r="A471" s="9" t="s">
        <v>799</v>
      </c>
      <c r="B471" s="9" t="s">
        <v>800</v>
      </c>
      <c r="C471" s="10" t="s">
        <v>1210</v>
      </c>
      <c r="D471" s="14">
        <v>0</v>
      </c>
      <c r="E471" s="11">
        <f>D471*1.23</f>
        <v>0</v>
      </c>
      <c r="F471" s="26" t="s">
        <v>1277</v>
      </c>
      <c r="G471" s="12"/>
    </row>
    <row r="472" spans="1:7" ht="35.25" customHeight="1">
      <c r="A472" s="9" t="s">
        <v>801</v>
      </c>
      <c r="B472" s="9" t="s">
        <v>802</v>
      </c>
      <c r="C472" s="10" t="s">
        <v>1209</v>
      </c>
      <c r="D472" s="14">
        <v>1500</v>
      </c>
      <c r="E472" s="11">
        <f t="shared" si="7"/>
        <v>1845</v>
      </c>
      <c r="F472" s="26" t="s">
        <v>1277</v>
      </c>
      <c r="G472" s="12"/>
    </row>
    <row r="473" spans="1:7" ht="35.25" customHeight="1">
      <c r="A473" s="9" t="s">
        <v>803</v>
      </c>
      <c r="B473" s="9" t="s">
        <v>804</v>
      </c>
      <c r="C473" s="10" t="s">
        <v>1208</v>
      </c>
      <c r="D473" s="14">
        <v>0</v>
      </c>
      <c r="E473" s="11">
        <f t="shared" si="7"/>
        <v>0</v>
      </c>
      <c r="F473" s="26" t="s">
        <v>1277</v>
      </c>
      <c r="G473" s="12"/>
    </row>
    <row r="474" spans="1:7" ht="35.25" customHeight="1">
      <c r="A474" s="9" t="s">
        <v>805</v>
      </c>
      <c r="B474" s="9" t="s">
        <v>806</v>
      </c>
      <c r="C474" s="28" t="s">
        <v>1275</v>
      </c>
      <c r="D474" s="14">
        <v>1000</v>
      </c>
      <c r="E474" s="11">
        <f t="shared" si="7"/>
        <v>1230</v>
      </c>
      <c r="F474" s="26" t="s">
        <v>1277</v>
      </c>
      <c r="G474" s="12"/>
    </row>
    <row r="475" spans="1:7" ht="35.25" customHeight="1">
      <c r="A475" s="9" t="s">
        <v>807</v>
      </c>
      <c r="B475" s="9" t="s">
        <v>808</v>
      </c>
      <c r="C475" s="28" t="s">
        <v>1276</v>
      </c>
      <c r="D475" s="14">
        <v>500</v>
      </c>
      <c r="E475" s="11">
        <f t="shared" si="7"/>
        <v>615</v>
      </c>
      <c r="F475" s="26" t="s">
        <v>1277</v>
      </c>
      <c r="G475" s="12"/>
    </row>
    <row r="476" spans="1:7" ht="35.25" customHeight="1">
      <c r="A476" s="7" t="s">
        <v>809</v>
      </c>
      <c r="B476" s="67" t="s">
        <v>1204</v>
      </c>
      <c r="C476" s="68"/>
      <c r="D476" s="68"/>
      <c r="E476" s="68"/>
      <c r="F476" s="69"/>
      <c r="G476" s="8"/>
    </row>
    <row r="477" spans="1:7" ht="35.25" customHeight="1">
      <c r="A477" s="9" t="s">
        <v>810</v>
      </c>
      <c r="B477" s="9" t="s">
        <v>811</v>
      </c>
      <c r="C477" s="10" t="s">
        <v>1207</v>
      </c>
      <c r="D477" s="11">
        <v>1000</v>
      </c>
      <c r="E477" s="11">
        <f t="shared" si="7"/>
        <v>1230</v>
      </c>
      <c r="F477" s="26" t="s">
        <v>1277</v>
      </c>
      <c r="G477" s="12"/>
    </row>
    <row r="478" spans="1:7" ht="35.25" customHeight="1">
      <c r="A478" s="9" t="s">
        <v>812</v>
      </c>
      <c r="B478" s="9" t="s">
        <v>813</v>
      </c>
      <c r="C478" s="28" t="s">
        <v>1269</v>
      </c>
      <c r="D478" s="11">
        <v>0</v>
      </c>
      <c r="E478" s="11">
        <f t="shared" si="7"/>
        <v>0</v>
      </c>
      <c r="F478" s="26" t="s">
        <v>1277</v>
      </c>
      <c r="G478" s="12"/>
    </row>
    <row r="479" spans="1:7" ht="35.25" customHeight="1">
      <c r="A479" s="9" t="s">
        <v>814</v>
      </c>
      <c r="B479" s="9" t="s">
        <v>815</v>
      </c>
      <c r="C479" s="28" t="s">
        <v>1268</v>
      </c>
      <c r="D479" s="11">
        <v>2000</v>
      </c>
      <c r="E479" s="11">
        <f t="shared" si="7"/>
        <v>2460</v>
      </c>
      <c r="F479" s="26" t="s">
        <v>1277</v>
      </c>
      <c r="G479" s="12"/>
    </row>
    <row r="480" spans="1:7" ht="35.25" customHeight="1">
      <c r="A480" s="9" t="s">
        <v>816</v>
      </c>
      <c r="B480" s="9" t="s">
        <v>817</v>
      </c>
      <c r="C480" s="10" t="s">
        <v>1206</v>
      </c>
      <c r="D480" s="11">
        <v>0</v>
      </c>
      <c r="E480" s="11">
        <f t="shared" si="7"/>
        <v>0</v>
      </c>
      <c r="F480" s="26" t="s">
        <v>1277</v>
      </c>
      <c r="G480" s="12"/>
    </row>
    <row r="481" spans="1:7" ht="35.25" customHeight="1">
      <c r="A481" s="9" t="s">
        <v>818</v>
      </c>
      <c r="B481" s="9" t="s">
        <v>819</v>
      </c>
      <c r="C481" s="28" t="s">
        <v>1267</v>
      </c>
      <c r="D481" s="11">
        <v>0</v>
      </c>
      <c r="E481" s="11">
        <f t="shared" si="7"/>
        <v>0</v>
      </c>
      <c r="F481" s="26" t="s">
        <v>1277</v>
      </c>
      <c r="G481" s="12"/>
    </row>
    <row r="482" spans="1:7" ht="35.25" customHeight="1">
      <c r="A482" s="9" t="s">
        <v>820</v>
      </c>
      <c r="B482" s="9" t="s">
        <v>821</v>
      </c>
      <c r="C482" s="10" t="s">
        <v>1205</v>
      </c>
      <c r="D482" s="11">
        <v>7000</v>
      </c>
      <c r="E482" s="11">
        <f t="shared" si="7"/>
        <v>8610</v>
      </c>
      <c r="F482" s="26" t="s">
        <v>1277</v>
      </c>
      <c r="G482" s="12"/>
    </row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</sheetData>
  <sheetProtection/>
  <mergeCells count="134">
    <mergeCell ref="A1:F1"/>
    <mergeCell ref="B387:F387"/>
    <mergeCell ref="F388:F389"/>
    <mergeCell ref="B390:F390"/>
    <mergeCell ref="B391:F391"/>
    <mergeCell ref="B393:F393"/>
    <mergeCell ref="F363:F374"/>
    <mergeCell ref="B377:F377"/>
    <mergeCell ref="A374:C374"/>
    <mergeCell ref="F378:F385"/>
    <mergeCell ref="A385:C385"/>
    <mergeCell ref="B343:F343"/>
    <mergeCell ref="B347:F347"/>
    <mergeCell ref="B356:F356"/>
    <mergeCell ref="F357:F359"/>
    <mergeCell ref="B362:F362"/>
    <mergeCell ref="B326:F326"/>
    <mergeCell ref="B330:F330"/>
    <mergeCell ref="A334:C334"/>
    <mergeCell ref="F331:F334"/>
    <mergeCell ref="B339:F339"/>
    <mergeCell ref="B310:F310"/>
    <mergeCell ref="F311:F315"/>
    <mergeCell ref="A315:C315"/>
    <mergeCell ref="B318:F318"/>
    <mergeCell ref="F319:F322"/>
    <mergeCell ref="A322:C322"/>
    <mergeCell ref="B283:F283"/>
    <mergeCell ref="B287:F287"/>
    <mergeCell ref="B296:F296"/>
    <mergeCell ref="F297:F301"/>
    <mergeCell ref="A301:C301"/>
    <mergeCell ref="F271:F273"/>
    <mergeCell ref="B277:F277"/>
    <mergeCell ref="F278:F280"/>
    <mergeCell ref="A273:C273"/>
    <mergeCell ref="A280:C280"/>
    <mergeCell ref="B252:F252"/>
    <mergeCell ref="B256:F256"/>
    <mergeCell ref="B262:F262"/>
    <mergeCell ref="F263:F265"/>
    <mergeCell ref="B270:F270"/>
    <mergeCell ref="A265:C265"/>
    <mergeCell ref="F231:F234"/>
    <mergeCell ref="B239:F239"/>
    <mergeCell ref="F240:F247"/>
    <mergeCell ref="A234:C234"/>
    <mergeCell ref="A247:C247"/>
    <mergeCell ref="B221:F221"/>
    <mergeCell ref="F222:F227"/>
    <mergeCell ref="A227:C227"/>
    <mergeCell ref="A218:C218"/>
    <mergeCell ref="B230:F230"/>
    <mergeCell ref="F207:F210"/>
    <mergeCell ref="A210:C210"/>
    <mergeCell ref="B213:F213"/>
    <mergeCell ref="F214:F218"/>
    <mergeCell ref="B185:F185"/>
    <mergeCell ref="F186:F197"/>
    <mergeCell ref="A197:C197"/>
    <mergeCell ref="B200:F200"/>
    <mergeCell ref="B206:F206"/>
    <mergeCell ref="B163:F163"/>
    <mergeCell ref="F164:F167"/>
    <mergeCell ref="B174:F174"/>
    <mergeCell ref="F175:F182"/>
    <mergeCell ref="A182:C182"/>
    <mergeCell ref="B148:F148"/>
    <mergeCell ref="F149:F152"/>
    <mergeCell ref="B155:F155"/>
    <mergeCell ref="A152:C152"/>
    <mergeCell ref="F156:F160"/>
    <mergeCell ref="A160:C160"/>
    <mergeCell ref="B132:F132"/>
    <mergeCell ref="F133:F136"/>
    <mergeCell ref="B142:F142"/>
    <mergeCell ref="F143:F145"/>
    <mergeCell ref="A145:C145"/>
    <mergeCell ref="B108:F108"/>
    <mergeCell ref="F109:F113"/>
    <mergeCell ref="A113:C113"/>
    <mergeCell ref="B119:F119"/>
    <mergeCell ref="F120:F129"/>
    <mergeCell ref="B83:F83"/>
    <mergeCell ref="F84:F87"/>
    <mergeCell ref="B90:F90"/>
    <mergeCell ref="F91:F97"/>
    <mergeCell ref="A97:C97"/>
    <mergeCell ref="B76:F76"/>
    <mergeCell ref="F77:F80"/>
    <mergeCell ref="A73:C73"/>
    <mergeCell ref="A80:C80"/>
    <mergeCell ref="A9:C9"/>
    <mergeCell ref="A15:C15"/>
    <mergeCell ref="A46:C46"/>
    <mergeCell ref="B34:F34"/>
    <mergeCell ref="B18:F18"/>
    <mergeCell ref="F35:F46"/>
    <mergeCell ref="B68:F68"/>
    <mergeCell ref="F69:F73"/>
    <mergeCell ref="B22:F22"/>
    <mergeCell ref="B3:F3"/>
    <mergeCell ref="B4:F4"/>
    <mergeCell ref="F5:F9"/>
    <mergeCell ref="B12:F12"/>
    <mergeCell ref="F13:F15"/>
    <mergeCell ref="B395:F395"/>
    <mergeCell ref="B398:F398"/>
    <mergeCell ref="B401:F401"/>
    <mergeCell ref="B403:F403"/>
    <mergeCell ref="B408:F408"/>
    <mergeCell ref="B411:F411"/>
    <mergeCell ref="B414:F414"/>
    <mergeCell ref="B417:F417"/>
    <mergeCell ref="B421:F421"/>
    <mergeCell ref="B425:F425"/>
    <mergeCell ref="B429:F429"/>
    <mergeCell ref="B434:F434"/>
    <mergeCell ref="B436:F436"/>
    <mergeCell ref="B438:F438"/>
    <mergeCell ref="B442:F442"/>
    <mergeCell ref="B446:F446"/>
    <mergeCell ref="B448:F448"/>
    <mergeCell ref="B450:F450"/>
    <mergeCell ref="B464:F464"/>
    <mergeCell ref="B476:F476"/>
    <mergeCell ref="A293:C293"/>
    <mergeCell ref="F288:F293"/>
    <mergeCell ref="B452:F452"/>
    <mergeCell ref="B454:F454"/>
    <mergeCell ref="B456:F456"/>
    <mergeCell ref="B458:F458"/>
    <mergeCell ref="B460:F460"/>
    <mergeCell ref="B462:F462"/>
  </mergeCells>
  <printOptions gridLines="1"/>
  <pageMargins left="0.75" right="0.75" top="1" bottom="1" header="0.5" footer="0.5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1.140625" style="44" customWidth="1"/>
    <col min="2" max="2" width="15.00390625" style="44" customWidth="1"/>
    <col min="3" max="3" width="38.7109375" style="44" customWidth="1"/>
    <col min="4" max="4" width="16.421875" style="44" customWidth="1"/>
    <col min="5" max="5" width="22.57421875" style="44" customWidth="1"/>
    <col min="6" max="6" width="15.140625" style="44" customWidth="1"/>
    <col min="7" max="7" width="9.00390625" style="44" customWidth="1"/>
    <col min="8" max="8" width="21.140625" style="45" customWidth="1"/>
    <col min="9" max="16384" width="9.00390625" style="44" customWidth="1"/>
  </cols>
  <sheetData>
    <row r="1" spans="1:6" ht="13.5">
      <c r="A1" s="43"/>
      <c r="B1" s="116"/>
      <c r="C1" s="116"/>
      <c r="D1" s="116"/>
      <c r="E1" s="116"/>
      <c r="F1" s="116"/>
    </row>
    <row r="2" spans="1:6" ht="13.5" customHeight="1">
      <c r="A2" s="46"/>
      <c r="B2" s="46"/>
      <c r="C2" s="47"/>
      <c r="D2" s="48"/>
      <c r="E2" s="48"/>
      <c r="F2" s="117"/>
    </row>
    <row r="3" spans="1:6" ht="13.5">
      <c r="A3" s="46"/>
      <c r="B3" s="46"/>
      <c r="C3" s="47"/>
      <c r="D3" s="48"/>
      <c r="E3" s="48"/>
      <c r="F3" s="117"/>
    </row>
    <row r="4" spans="1:6" ht="13.5">
      <c r="A4" s="46"/>
      <c r="B4" s="46"/>
      <c r="C4" s="47"/>
      <c r="D4" s="48"/>
      <c r="E4" s="48"/>
      <c r="F4" s="117"/>
    </row>
    <row r="5" spans="1:6" ht="13.5">
      <c r="A5" s="46"/>
      <c r="B5" s="46"/>
      <c r="C5" s="47"/>
      <c r="D5" s="48"/>
      <c r="E5" s="48"/>
      <c r="F5" s="117"/>
    </row>
    <row r="6" spans="1:6" ht="13.5">
      <c r="A6" s="118"/>
      <c r="B6" s="118"/>
      <c r="C6" s="118"/>
      <c r="D6" s="49"/>
      <c r="E6" s="48"/>
      <c r="F6" s="117"/>
    </row>
    <row r="8" spans="1:6" ht="18.75" customHeight="1">
      <c r="A8" s="50"/>
      <c r="B8" s="50"/>
      <c r="C8" s="51"/>
      <c r="D8" s="52"/>
      <c r="E8" s="53"/>
      <c r="F8" s="54"/>
    </row>
    <row r="9" ht="25.5" customHeight="1"/>
    <row r="10" spans="1:6" ht="13.5">
      <c r="A10" s="55"/>
      <c r="B10" s="110"/>
      <c r="C10" s="110"/>
      <c r="D10" s="110"/>
      <c r="E10" s="110"/>
      <c r="F10" s="110"/>
    </row>
    <row r="11" spans="1:6" ht="13.5">
      <c r="A11" s="50"/>
      <c r="B11" s="50"/>
      <c r="C11" s="56"/>
      <c r="D11" s="53"/>
      <c r="E11" s="53"/>
      <c r="F11" s="111"/>
    </row>
    <row r="12" spans="1:6" ht="13.5">
      <c r="A12" s="50"/>
      <c r="B12" s="50"/>
      <c r="C12" s="56"/>
      <c r="D12" s="53"/>
      <c r="E12" s="53"/>
      <c r="F12" s="111"/>
    </row>
    <row r="13" spans="1:6" ht="13.5">
      <c r="A13" s="50"/>
      <c r="B13" s="50"/>
      <c r="C13" s="56"/>
      <c r="D13" s="53"/>
      <c r="E13" s="53"/>
      <c r="F13" s="111"/>
    </row>
    <row r="14" spans="1:6" ht="13.5">
      <c r="A14" s="57"/>
      <c r="B14" s="57"/>
      <c r="C14" s="58"/>
      <c r="D14" s="53"/>
      <c r="E14" s="53"/>
      <c r="F14" s="111"/>
    </row>
    <row r="15" spans="1:6" ht="13.5">
      <c r="A15" s="50"/>
      <c r="B15" s="50"/>
      <c r="C15" s="56"/>
      <c r="D15" s="53"/>
      <c r="E15" s="53"/>
      <c r="F15" s="111"/>
    </row>
    <row r="16" spans="1:6" ht="13.5">
      <c r="A16" s="50"/>
      <c r="B16" s="50"/>
      <c r="C16" s="56"/>
      <c r="D16" s="53"/>
      <c r="E16" s="53"/>
      <c r="F16" s="111"/>
    </row>
    <row r="17" spans="1:6" ht="13.5">
      <c r="A17" s="50"/>
      <c r="B17" s="50"/>
      <c r="C17" s="56"/>
      <c r="D17" s="53"/>
      <c r="E17" s="53"/>
      <c r="F17" s="111"/>
    </row>
    <row r="18" spans="1:6" ht="13.5">
      <c r="A18" s="50"/>
      <c r="B18" s="50"/>
      <c r="C18" s="56"/>
      <c r="D18" s="53"/>
      <c r="E18" s="53"/>
      <c r="F18" s="111"/>
    </row>
    <row r="19" spans="1:6" ht="13.5">
      <c r="A19" s="50"/>
      <c r="B19" s="50"/>
      <c r="C19" s="56"/>
      <c r="D19" s="53"/>
      <c r="E19" s="53"/>
      <c r="F19" s="111"/>
    </row>
    <row r="20" spans="1:6" ht="13.5">
      <c r="A20" s="50"/>
      <c r="B20" s="50"/>
      <c r="C20" s="56"/>
      <c r="D20" s="53"/>
      <c r="E20" s="53"/>
      <c r="F20" s="111"/>
    </row>
    <row r="21" spans="1:6" ht="13.5">
      <c r="A21" s="50"/>
      <c r="B21" s="50"/>
      <c r="C21" s="56"/>
      <c r="D21" s="53"/>
      <c r="E21" s="53"/>
      <c r="F21" s="111"/>
    </row>
    <row r="22" spans="1:6" ht="13.5">
      <c r="A22" s="112"/>
      <c r="B22" s="112"/>
      <c r="C22" s="112"/>
      <c r="D22" s="52"/>
      <c r="E22" s="53"/>
      <c r="F22" s="111"/>
    </row>
    <row r="24" spans="1:6" ht="13.5">
      <c r="A24" s="55"/>
      <c r="B24" s="110"/>
      <c r="C24" s="110"/>
      <c r="D24" s="110"/>
      <c r="E24" s="110"/>
      <c r="F24" s="110"/>
    </row>
    <row r="25" spans="1:6" ht="13.5">
      <c r="A25" s="57"/>
      <c r="B25" s="57"/>
      <c r="C25" s="58"/>
      <c r="D25" s="53"/>
      <c r="E25" s="53"/>
      <c r="F25" s="111"/>
    </row>
    <row r="26" spans="1:6" ht="13.5">
      <c r="A26" s="50"/>
      <c r="B26" s="50"/>
      <c r="C26" s="56"/>
      <c r="D26" s="53"/>
      <c r="E26" s="53"/>
      <c r="F26" s="111"/>
    </row>
    <row r="27" spans="1:9" ht="13.5">
      <c r="A27" s="57"/>
      <c r="B27" s="57"/>
      <c r="C27" s="58"/>
      <c r="D27" s="53"/>
      <c r="E27" s="53"/>
      <c r="F27" s="111"/>
      <c r="I27" s="59" t="s">
        <v>1266</v>
      </c>
    </row>
    <row r="28" spans="1:6" ht="13.5">
      <c r="A28" s="50"/>
      <c r="B28" s="50"/>
      <c r="C28" s="56"/>
      <c r="D28" s="53"/>
      <c r="E28" s="53"/>
      <c r="F28" s="111"/>
    </row>
    <row r="29" spans="1:6" ht="13.5">
      <c r="A29" s="112"/>
      <c r="B29" s="112"/>
      <c r="C29" s="112"/>
      <c r="D29" s="52"/>
      <c r="E29" s="53"/>
      <c r="F29" s="111"/>
    </row>
    <row r="31" spans="1:6" ht="13.5">
      <c r="A31" s="55"/>
      <c r="B31" s="110"/>
      <c r="C31" s="110"/>
      <c r="D31" s="110"/>
      <c r="E31" s="110"/>
      <c r="F31" s="110"/>
    </row>
    <row r="32" spans="1:6" ht="13.5" customHeight="1">
      <c r="A32" s="57"/>
      <c r="B32" s="57"/>
      <c r="C32" s="58"/>
      <c r="D32" s="53"/>
      <c r="E32" s="53"/>
      <c r="F32" s="111"/>
    </row>
    <row r="33" spans="1:6" ht="13.5">
      <c r="A33" s="57"/>
      <c r="B33" s="57"/>
      <c r="C33" s="58"/>
      <c r="D33" s="53"/>
      <c r="E33" s="53"/>
      <c r="F33" s="111"/>
    </row>
    <row r="34" spans="1:6" ht="13.5">
      <c r="A34" s="114"/>
      <c r="B34" s="114"/>
      <c r="C34" s="114"/>
      <c r="D34" s="52"/>
      <c r="E34" s="53"/>
      <c r="F34" s="111"/>
    </row>
    <row r="36" spans="1:6" ht="13.5">
      <c r="A36" s="60"/>
      <c r="B36" s="115"/>
      <c r="C36" s="115"/>
      <c r="D36" s="115"/>
      <c r="E36" s="115"/>
      <c r="F36" s="115"/>
    </row>
    <row r="37" spans="1:6" ht="13.5">
      <c r="A37" s="50"/>
      <c r="B37" s="50"/>
      <c r="C37" s="51"/>
      <c r="D37" s="53"/>
      <c r="E37" s="53"/>
      <c r="F37" s="61"/>
    </row>
    <row r="39" spans="1:8" ht="13.5">
      <c r="A39" s="60"/>
      <c r="B39" s="113"/>
      <c r="C39" s="113"/>
      <c r="D39" s="113"/>
      <c r="E39" s="113"/>
      <c r="F39" s="113"/>
      <c r="H39" s="62"/>
    </row>
    <row r="40" spans="1:6" ht="27.75" customHeight="1">
      <c r="A40" s="50"/>
      <c r="B40" s="63"/>
      <c r="C40" s="51"/>
      <c r="D40" s="53"/>
      <c r="E40" s="53"/>
      <c r="F40" s="64"/>
    </row>
  </sheetData>
  <sheetProtection/>
  <mergeCells count="14">
    <mergeCell ref="B1:F1"/>
    <mergeCell ref="F2:F6"/>
    <mergeCell ref="A6:C6"/>
    <mergeCell ref="B10:F10"/>
    <mergeCell ref="F11:F22"/>
    <mergeCell ref="A22:C22"/>
    <mergeCell ref="B24:F24"/>
    <mergeCell ref="F25:F29"/>
    <mergeCell ref="A29:C29"/>
    <mergeCell ref="B39:F39"/>
    <mergeCell ref="B31:F31"/>
    <mergeCell ref="F32:F34"/>
    <mergeCell ref="A34:C34"/>
    <mergeCell ref="B36:F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 Alina Handzlik</dc:creator>
  <cp:keywords/>
  <dc:description/>
  <cp:lastModifiedBy>inż. Janina Gronek</cp:lastModifiedBy>
  <cp:lastPrinted>2021-01-08T12:42:48Z</cp:lastPrinted>
  <dcterms:created xsi:type="dcterms:W3CDTF">2021-01-08T12:38:51Z</dcterms:created>
  <dcterms:modified xsi:type="dcterms:W3CDTF">2021-01-18T08:52:05Z</dcterms:modified>
  <cp:category/>
  <cp:version/>
  <cp:contentType/>
  <cp:contentStatus/>
</cp:coreProperties>
</file>